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2625" windowWidth="28860" windowHeight="6420"/>
  </bookViews>
  <sheets>
    <sheet name="Бюджет" sheetId="1" r:id="rId1"/>
  </sheets>
  <definedNames>
    <definedName name="APPT" localSheetId="0">Бюджет!#REF!</definedName>
    <definedName name="FIO" localSheetId="0">Бюджет!$C$23</definedName>
    <definedName name="LAST_CELL" localSheetId="0">Бюджет!#REF!</definedName>
    <definedName name="SIGN" localSheetId="0">Бюджет!$A$23:$E$24</definedName>
  </definedNames>
  <calcPr calcId="125725"/>
</workbook>
</file>

<file path=xl/calcChain.xml><?xml version="1.0" encoding="utf-8"?>
<calcChain xmlns="http://schemas.openxmlformats.org/spreadsheetml/2006/main">
  <c r="D28" i="1"/>
  <c r="D27"/>
  <c r="D26"/>
  <c r="D25"/>
  <c r="D24"/>
  <c r="D23"/>
  <c r="D22"/>
  <c r="D21"/>
  <c r="D20"/>
  <c r="D19"/>
  <c r="D18"/>
  <c r="D17"/>
  <c r="D16"/>
  <c r="D15"/>
  <c r="D14"/>
  <c r="D13"/>
  <c r="D12"/>
  <c r="D11"/>
  <c r="C20" l="1"/>
  <c r="B20"/>
  <c r="C17"/>
  <c r="B17"/>
  <c r="C15"/>
  <c r="C28" s="1"/>
  <c r="B15"/>
  <c r="C11"/>
  <c r="B11"/>
  <c r="B28" l="1"/>
</calcChain>
</file>

<file path=xl/sharedStrings.xml><?xml version="1.0" encoding="utf-8"?>
<sst xmlns="http://schemas.openxmlformats.org/spreadsheetml/2006/main" count="23" uniqueCount="20">
  <si>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</si>
  <si>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</si>
  <si>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</si>
  <si>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</si>
  <si>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</si>
  <si>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</si>
  <si>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</si>
  <si>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</si>
  <si>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</si>
  <si>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</si>
  <si>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</si>
  <si>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</si>
  <si>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</si>
  <si>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</si>
  <si>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рублей</t>
  </si>
  <si>
    <t>Информация об исполнении главными распорядителями средств бюджета МО "Жигаловский район" на 01.03.2018 г.</t>
  </si>
  <si>
    <t>Наименование ГРБС/программы</t>
  </si>
  <si>
    <t>План на 2018 год в соответствии со сводной бюджетной росписью</t>
  </si>
  <si>
    <t>Исполнение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</si>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</sst>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/mm/yyyy\ hh:mm"/>
    <numFmt numFmtId="170" formatCode="0.0"/>
  </numFmts>
  <fonts count="14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70" fontId="10" fillId="0" borderId="1" xfId="0" applyNumberFormat="1" applyFont="1" applyBorder="1" applyAlignment="1"/>
    <xf numFmtId="2" fontId="8" fillId="0" borderId="1" xfId="0" applyNumberFormat="1" applyFont="1" applyBorder="1" applyAlignment="1" applyProtection="1">
      <alignment wrapText="1"/>
    </xf>
    <xf numFmtId="4" fontId="11" fillId="0" borderId="1" xfId="0" applyNumberFormat="1" applyFont="1" applyBorder="1" applyAlignment="1" applyProtection="1">
      <alignment wrapText="1"/>
    </xf>
    <xf numFmtId="4" fontId="12" fillId="0" borderId="1" xfId="0" applyNumberFormat="1" applyFont="1" applyBorder="1" applyAlignment="1" applyProtection="1">
      <alignment wrapText="1"/>
    </xf>
    <xf numFmtId="4" fontId="13" fillId="0" borderId="1" xfId="0" applyNumberFormat="1" applyFont="1" applyBorder="1" applyAlignment="1" applyProtection="1"/>
    <xf numFmtId="170" fontId="9" fillId="0" borderId="1" xfId="0" applyNumberFormat="1" applyFont="1" applyBorder="1" applyAlignme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2550</xdr:colOff>
      <xdr:row>29</xdr:row>
      <xdr:rowOff>1905</xdr:rowOff>
    </xdr:from>
    <xdr:to>
      <xdr:col>2</xdr:col>
      <xdr:colOff>476249</xdr:colOff>
      <xdr:row>31</xdr:row>
      <xdr:rowOff>64770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550" y="6697980"/>
          <a:ext cx="6407774" cy="386715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46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8"/>
  <sheetViews>
    <sheetView showGridLines="0" tabSelected="1" zoomScaleNormal="100" workbookViewId="0">
      <selection activeCell="A17" sqref="A17"/>
    </sheetView>
  </sheetViews>
  <sheetFormatPr defaultRowHeight="12.75" customHeight="1"/>
  <cols>
    <col min="1" max="1" width="73.5703125" customWidth="1"/>
    <col min="2" max="4" width="15.42578125" customWidth="1"/>
    <col min="5" max="7" width="9.140625" customWidth="1"/>
  </cols>
  <sheetData>
    <row r="1" spans="1:7" ht="19.5" customHeight="1">
      <c r="A1" s="12" t="s">
        <v>15</v>
      </c>
      <c r="B1" s="12"/>
      <c r="C1" s="12"/>
      <c r="D1" s="1"/>
      <c r="E1" s="1"/>
      <c r="F1" s="1"/>
      <c r="G1" s="1"/>
    </row>
    <row r="2" spans="1:7" hidden="1">
      <c r="A2" s="12"/>
      <c r="B2" s="12"/>
      <c r="C2" s="12"/>
      <c r="D2" s="1"/>
      <c r="E2" s="1"/>
      <c r="F2" s="1"/>
      <c r="G2" s="1"/>
    </row>
    <row r="3" spans="1:7" ht="14.25" hidden="1">
      <c r="A3" s="12"/>
      <c r="B3" s="12"/>
      <c r="C3" s="12"/>
      <c r="D3" s="2"/>
      <c r="E3" s="2"/>
      <c r="F3" s="2"/>
      <c r="G3" s="2"/>
    </row>
    <row r="4" spans="1:7" ht="14.25">
      <c r="A4" s="12"/>
      <c r="B4" s="12"/>
      <c r="C4" s="12"/>
      <c r="D4" s="3"/>
      <c r="E4" s="3"/>
      <c r="F4" s="2"/>
      <c r="G4" s="2"/>
    </row>
    <row r="5" spans="1:7">
      <c r="A5" s="12"/>
      <c r="B5" s="12"/>
      <c r="C5" s="12"/>
      <c r="D5" s="1"/>
      <c r="E5" s="1"/>
      <c r="F5" s="1"/>
      <c r="G5" s="1"/>
    </row>
    <row r="6" spans="1:7" ht="8.25" customHeight="1">
      <c r="A6" s="11"/>
      <c r="B6" s="11"/>
      <c r="C6" s="11"/>
      <c r="D6" s="11"/>
      <c r="E6" s="11"/>
      <c r="F6" s="4"/>
      <c r="G6" s="4"/>
    </row>
    <row r="7" spans="1:7" hidden="1">
      <c r="A7" s="11"/>
      <c r="B7" s="11"/>
      <c r="C7" s="11"/>
      <c r="D7" s="11"/>
    </row>
    <row r="8" spans="1:7">
      <c r="A8" s="11"/>
      <c r="B8" s="11"/>
      <c r="C8" s="11"/>
      <c r="D8" s="11"/>
    </row>
    <row r="9" spans="1:7">
      <c r="A9" s="5"/>
      <c r="B9" s="5"/>
      <c r="C9" s="10" t="s">
        <v>14</v>
      </c>
      <c r="D9" s="5"/>
      <c r="E9" s="5"/>
      <c r="F9" s="1"/>
      <c r="G9" s="1"/>
    </row>
    <row r="10" spans="1:7" ht="76.5">
      <c r="A10" s="14" t="s">
        <v>16</v>
      </c>
      <c r="B10" s="13" t="s">
        <v>17</v>
      </c>
      <c r="C10" s="13" t="s">
        <v>18</v>
      </c>
      <c r="D10" s="15" t="s">
        <v>19</v>
      </c>
    </row>
    <row r="11" spans="1:7" s="22" customFormat="1" ht="22.5">
      <c r="A11" s="8" t="s">
        <v>0</v>
      </c>
      <c r="B11" s="17">
        <f>SUM(B12:B14)</f>
        <v>26188790.84</v>
      </c>
      <c r="C11" s="17">
        <f>SUM(C12:C14)</f>
        <v>5344312.8600000003</v>
      </c>
      <c r="D11" s="21">
        <f>C11/B11*100</f>
        <v>20.406871369705438</v>
      </c>
    </row>
    <row r="12" spans="1:7" ht="22.5">
      <c r="A12" s="6" t="s">
        <v>1</v>
      </c>
      <c r="B12" s="18">
        <v>25901840.84</v>
      </c>
      <c r="C12" s="18">
        <v>5320277.29</v>
      </c>
      <c r="D12" s="16">
        <f t="shared" ref="D12:D28" si="0">C12/B12*100</f>
        <v>20.540151269032354</v>
      </c>
    </row>
    <row r="13" spans="1:7" ht="22.5">
      <c r="A13" s="6" t="s">
        <v>2</v>
      </c>
      <c r="B13" s="18">
        <v>209950</v>
      </c>
      <c r="C13" s="18">
        <v>13335.57</v>
      </c>
      <c r="D13" s="16">
        <f t="shared" si="0"/>
        <v>6.3517837580376284</v>
      </c>
    </row>
    <row r="14" spans="1:7">
      <c r="A14" s="6" t="s">
        <v>3</v>
      </c>
      <c r="B14" s="18">
        <v>77000</v>
      </c>
      <c r="C14" s="18">
        <v>10700</v>
      </c>
      <c r="D14" s="16">
        <f t="shared" si="0"/>
        <v>13.896103896103895</v>
      </c>
    </row>
    <row r="15" spans="1:7" s="22" customFormat="1">
      <c r="A15" s="9" t="s">
        <v>4</v>
      </c>
      <c r="B15" s="19">
        <f>SUM(B16)</f>
        <v>45267201.719999999</v>
      </c>
      <c r="C15" s="19">
        <f>SUM(C16)</f>
        <v>7373405.3600000003</v>
      </c>
      <c r="D15" s="21">
        <f t="shared" si="0"/>
        <v>16.28862637811843</v>
      </c>
    </row>
    <row r="16" spans="1:7" ht="22.5">
      <c r="A16" s="6" t="s">
        <v>5</v>
      </c>
      <c r="B16" s="18">
        <v>45267201.719999999</v>
      </c>
      <c r="C16" s="18">
        <v>7373405.3600000003</v>
      </c>
      <c r="D16" s="16">
        <f t="shared" si="0"/>
        <v>16.28862637811843</v>
      </c>
    </row>
    <row r="17" spans="1:4" s="22" customFormat="1" ht="22.5">
      <c r="A17" s="9" t="s">
        <v>6</v>
      </c>
      <c r="B17" s="19">
        <f>SUM(B18:B19)</f>
        <v>360686799.16000003</v>
      </c>
      <c r="C17" s="19">
        <f>SUM(C18:C19)</f>
        <v>47984353.509999998</v>
      </c>
      <c r="D17" s="21">
        <f t="shared" si="0"/>
        <v>13.303606791751262</v>
      </c>
    </row>
    <row r="18" spans="1:4">
      <c r="A18" s="6" t="s">
        <v>7</v>
      </c>
      <c r="B18" s="18">
        <v>360508799.16000003</v>
      </c>
      <c r="C18" s="18">
        <v>47984353.509999998</v>
      </c>
      <c r="D18" s="16">
        <f t="shared" si="0"/>
        <v>13.310175402599178</v>
      </c>
    </row>
    <row r="19" spans="1:4" ht="22.5">
      <c r="A19" s="6" t="s">
        <v>8</v>
      </c>
      <c r="B19" s="18">
        <v>178000</v>
      </c>
      <c r="C19" s="18">
        <v>0</v>
      </c>
      <c r="D19" s="16">
        <f t="shared" si="0"/>
        <v>0</v>
      </c>
    </row>
    <row r="20" spans="1:4" s="22" customFormat="1">
      <c r="A20" s="9" t="s">
        <v>9</v>
      </c>
      <c r="B20" s="19">
        <f>SUM(B21:B27)</f>
        <v>166548050</v>
      </c>
      <c r="C20" s="19">
        <f>SUM(C21:C27)</f>
        <v>6183117.6600000001</v>
      </c>
      <c r="D20" s="21">
        <f t="shared" si="0"/>
        <v>3.7125127913536069</v>
      </c>
    </row>
    <row r="21" spans="1:4">
      <c r="A21" s="6" t="s">
        <v>7</v>
      </c>
      <c r="B21" s="18">
        <v>78656200</v>
      </c>
      <c r="C21" s="18">
        <v>0</v>
      </c>
      <c r="D21" s="16">
        <f t="shared" si="0"/>
        <v>0</v>
      </c>
    </row>
    <row r="22" spans="1:4" ht="33.75">
      <c r="A22" s="6" t="s">
        <v>10</v>
      </c>
      <c r="B22" s="18">
        <v>34417395.75</v>
      </c>
      <c r="C22" s="18">
        <v>6183117.6600000001</v>
      </c>
      <c r="D22" s="16">
        <f t="shared" si="0"/>
        <v>17.965094468253021</v>
      </c>
    </row>
    <row r="23" spans="1:4" ht="22.5">
      <c r="A23" s="6" t="s">
        <v>2</v>
      </c>
      <c r="B23" s="18">
        <v>1200000</v>
      </c>
      <c r="C23" s="18">
        <v>0</v>
      </c>
      <c r="D23" s="16">
        <f t="shared" si="0"/>
        <v>0</v>
      </c>
    </row>
    <row r="24" spans="1:4" ht="22.5">
      <c r="A24" s="6" t="s">
        <v>11</v>
      </c>
      <c r="B24" s="18">
        <v>15000</v>
      </c>
      <c r="C24" s="18">
        <v>0</v>
      </c>
      <c r="D24" s="16">
        <f t="shared" si="0"/>
        <v>0</v>
      </c>
    </row>
    <row r="25" spans="1:4" ht="22.5">
      <c r="A25" s="6" t="s">
        <v>12</v>
      </c>
      <c r="B25" s="18">
        <v>32000</v>
      </c>
      <c r="C25" s="18">
        <v>0</v>
      </c>
      <c r="D25" s="16">
        <f t="shared" si="0"/>
        <v>0</v>
      </c>
    </row>
    <row r="26" spans="1:4" ht="22.5">
      <c r="A26" s="6" t="s">
        <v>13</v>
      </c>
      <c r="B26" s="18">
        <v>43872504.25</v>
      </c>
      <c r="C26" s="18">
        <v>0</v>
      </c>
      <c r="D26" s="16">
        <f t="shared" si="0"/>
        <v>0</v>
      </c>
    </row>
    <row r="27" spans="1:4" ht="22.5">
      <c r="A27" s="6" t="s">
        <v>8</v>
      </c>
      <c r="B27" s="18">
        <v>8354950</v>
      </c>
      <c r="C27" s="18">
        <v>0</v>
      </c>
      <c r="D27" s="16">
        <f t="shared" si="0"/>
        <v>0</v>
      </c>
    </row>
    <row r="28" spans="1:4">
      <c r="A28" s="7"/>
      <c r="B28" s="20">
        <f>SUM(B11,B15,B17,B20)</f>
        <v>598690841.72000003</v>
      </c>
      <c r="C28" s="20">
        <f>SUM(C11,C15,C17,C20)</f>
        <v>66885189.390000001</v>
      </c>
      <c r="D28" s="16">
        <f t="shared" si="0"/>
        <v>11.1719078911986</v>
      </c>
    </row>
  </sheetData>
  <mergeCells count="4">
    <mergeCell ref="A6:E6"/>
    <mergeCell ref="A7:D7"/>
    <mergeCell ref="A8:D8"/>
    <mergeCell ref="A1:C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2018-03-14T08:04:51Z</cp:lastPrinted>
  <dcterms:created xsi:type="dcterms:W3CDTF">2018-03-14T07:49:08Z</dcterms:created>
  <dcterms:modified xsi:type="dcterms:W3CDTF">2018-03-14T08:05:31Z</dcterms:modified>
</cp:coreProperties>
</file>