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Бюджет!$G$30</definedName>
    <definedName name="SIGN" localSheetId="0">Бюджет!$B$11:$E$12</definedName>
  </definedNames>
  <calcPr calcId="125725"/>
</workbook>
</file>

<file path=xl/calcChain.xml><?xml version="1.0" encoding="utf-8"?>
<calcChain xmlns="http://schemas.openxmlformats.org/spreadsheetml/2006/main">
  <c r="D18" i="1"/>
  <c r="C18"/>
  <c r="E20"/>
  <c r="D12"/>
  <c r="C12"/>
  <c r="E14"/>
  <c r="D4"/>
  <c r="C4"/>
  <c r="E6"/>
  <c r="E7"/>
  <c r="C9"/>
  <c r="D9"/>
  <c r="D25"/>
  <c r="C25"/>
  <c r="E4"/>
  <c r="E5"/>
  <c r="E8"/>
  <c r="E9"/>
  <c r="E10"/>
  <c r="E11"/>
  <c r="E12"/>
  <c r="E13"/>
  <c r="E15"/>
  <c r="E16"/>
  <c r="E17"/>
  <c r="E18"/>
  <c r="E19"/>
  <c r="E21"/>
  <c r="E22"/>
  <c r="E23"/>
  <c r="E24"/>
  <c r="E25" l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<sst xmlns="http://schemas.openxmlformats.org/spreadsheetml/2006/main" count="49" uniqueCount="39">
  <si>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</si>
  <si>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</si>
  <si>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</si>
  <si>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</si>
  <si>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</si>
  <si>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</si>
  <si>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</si>
  <si>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</si>
  <si>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</si>
  <si>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</si>
  <si>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</si>
  <si>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</si>
  <si>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</si>
  <si>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</si>
  <si>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</si>
  <si>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</si>
  <si>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</si>
  <si>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</si>
  <si>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</si>
  <si>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</si>
  <si>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</si>
  <si>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</si>
  <si>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</si>
  <si>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</si>
  <si>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</si>
  <si>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</si>
  <si>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</si>
  <si>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</si>
  <si>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</si>
  <si>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</si>
  <si>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</si>
  <si>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</si>
  <si>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</si>
  <si>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4.4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</si>
  <si>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01.11.2018г.</t>
  </si>
  <si>
    <t>1.2</t>
  </si>
  <si>
    <t>1.5</t>
  </si>
  <si>
    <t>3.5</t>
  </si>
  <si>
    <t>4.6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</si>
</sst>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0" fillId="2" borderId="0" xfId="0" applyFill="1"/>
    <xf numFmtId="0" fontId="0" fillId="2" borderId="0" xfId="0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2" fillId="2" borderId="0" xfId="0" applyFont="1" applyFill="1" applyBorder="1" applyAlignment="1" applyProtection="1">
      <alignment horizontal="center" vertical="top" wrapText="1"/>
    </xf>
    <xf numFmtId="4" fontId="4" fillId="2" borderId="4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5"/>
  <sheetViews>
    <sheetView showGridLines="0" tabSelected="1" zoomScaleNormal="100" workbookViewId="0">
      <selection activeCell="E6" sqref="E6"/>
    </sheetView>
  </sheetViews>
  <sheetFormatPr defaultRowHeight="12.75" customHeight="1" outlineLevelRow="1"/>
  <cols>
    <col min="1" max="1" width="5.5703125" style="13" customWidth="1"/>
    <col min="2" max="2" width="44" style="12" customWidth="1"/>
    <col min="3" max="3" width="14.85546875" style="12" bestFit="1" customWidth="1"/>
    <col min="4" max="4" width="13.42578125" style="12" bestFit="1" customWidth="1"/>
    <col min="5" max="5" width="11.7109375" style="12" customWidth="1"/>
    <col min="6" max="7" width="9.140625" customWidth="1"/>
  </cols>
  <sheetData>
    <row r="1" spans="1:7" ht="39.75" customHeight="1">
      <c r="A1" s="20" t="s">
        <v>34</v>
      </c>
      <c r="B1" s="20"/>
      <c r="C1" s="20"/>
      <c r="D1" s="20"/>
      <c r="E1" s="20"/>
    </row>
    <row r="2" spans="1:7">
      <c r="B2" s="2" t="s">
        <v>1</v>
      </c>
      <c r="C2" s="2"/>
      <c r="D2" s="2"/>
      <c r="E2" s="2"/>
      <c r="F2" s="1"/>
      <c r="G2" s="1"/>
    </row>
    <row r="3" spans="1:7" ht="25.5">
      <c r="A3" s="3" t="s">
        <v>11</v>
      </c>
      <c r="B3" s="3" t="s">
        <v>2</v>
      </c>
      <c r="C3" s="3" t="s">
        <v>30</v>
      </c>
      <c r="D3" s="3" t="s">
        <v>12</v>
      </c>
      <c r="E3" s="4" t="s">
        <v>13</v>
      </c>
    </row>
    <row r="4" spans="1:7" ht="19.5" customHeight="1">
      <c r="A4" s="14">
        <v>1</v>
      </c>
      <c r="B4" s="15" t="s">
        <v>3</v>
      </c>
      <c r="C4" s="5">
        <f>C5+C7+C8+C6</f>
        <v>85079866.290000007</v>
      </c>
      <c r="D4" s="5">
        <f>D5+D7+D8+D6</f>
        <v>60268680.780000001</v>
      </c>
      <c r="E4" s="6">
        <f t="shared" ref="E4:E25" si="0">D4/C4</f>
        <v>0.70837770918175236</v>
      </c>
    </row>
    <row r="5" spans="1:7" ht="41.25" customHeight="1" outlineLevel="1">
      <c r="A5" s="14" t="s">
        <v>35</v>
      </c>
      <c r="B5" s="16" t="s">
        <v>4</v>
      </c>
      <c r="C5" s="7">
        <v>75065922.040000007</v>
      </c>
      <c r="D5" s="7">
        <v>58088956.109999999</v>
      </c>
      <c r="E5" s="8">
        <f t="shared" si="0"/>
        <v>0.77383924064832543</v>
      </c>
    </row>
    <row r="6" spans="1:7" ht="41.25" customHeight="1" outlineLevel="1">
      <c r="A6" s="14" t="s">
        <v>14</v>
      </c>
      <c r="B6" s="16" t="s">
        <v>7</v>
      </c>
      <c r="C6" s="7">
        <v>40000</v>
      </c>
      <c r="D6" s="21">
        <v>0</v>
      </c>
      <c r="E6" s="8">
        <f t="shared" si="0"/>
        <v>0</v>
      </c>
    </row>
    <row r="7" spans="1:7" ht="38.25" outlineLevel="1">
      <c r="A7" s="14" t="s">
        <v>15</v>
      </c>
      <c r="B7" s="16" t="s">
        <v>5</v>
      </c>
      <c r="C7" s="7">
        <v>410000</v>
      </c>
      <c r="D7" s="9">
        <v>112500</v>
      </c>
      <c r="E7" s="8">
        <f t="shared" si="0"/>
        <v>0.27439024390243905</v>
      </c>
    </row>
    <row r="8" spans="1:7" ht="38.25" outlineLevel="1">
      <c r="A8" s="14" t="s">
        <v>36</v>
      </c>
      <c r="B8" s="16" t="s">
        <v>6</v>
      </c>
      <c r="C8" s="7">
        <v>9563944.25</v>
      </c>
      <c r="D8" s="7">
        <v>2067224.67</v>
      </c>
      <c r="E8" s="8">
        <f t="shared" si="0"/>
        <v>0.21614771227885399</v>
      </c>
    </row>
    <row r="9" spans="1:7" ht="25.5">
      <c r="A9" s="14" t="s">
        <v>16</v>
      </c>
      <c r="B9" s="15" t="s">
        <v>0</v>
      </c>
      <c r="C9" s="5">
        <f>C10+C11</f>
        <v>179739182.34</v>
      </c>
      <c r="D9" s="5">
        <f>D10+D11</f>
        <v>136519811.50999999</v>
      </c>
      <c r="E9" s="6">
        <f t="shared" si="0"/>
        <v>0.75954396661132595</v>
      </c>
    </row>
    <row r="10" spans="1:7" ht="37.5" customHeight="1" outlineLevel="1">
      <c r="A10" s="14" t="s">
        <v>17</v>
      </c>
      <c r="B10" s="16" t="s">
        <v>4</v>
      </c>
      <c r="C10" s="7">
        <v>490600</v>
      </c>
      <c r="D10" s="7">
        <v>406934.64</v>
      </c>
      <c r="E10" s="8">
        <f t="shared" si="0"/>
        <v>0.82946318793314311</v>
      </c>
    </row>
    <row r="11" spans="1:7" ht="29.25" customHeight="1" outlineLevel="1">
      <c r="A11" s="14" t="s">
        <v>18</v>
      </c>
      <c r="B11" s="16" t="s">
        <v>7</v>
      </c>
      <c r="C11" s="7">
        <v>179248582.34</v>
      </c>
      <c r="D11" s="7">
        <v>136112876.87</v>
      </c>
      <c r="E11" s="8">
        <f t="shared" si="0"/>
        <v>0.75935259901704621</v>
      </c>
    </row>
    <row r="12" spans="1:7" ht="25.5">
      <c r="A12" s="14" t="s">
        <v>19</v>
      </c>
      <c r="B12" s="17" t="s">
        <v>32</v>
      </c>
      <c r="C12" s="5">
        <f>SUM(C13:C17)</f>
        <v>703325001.49000001</v>
      </c>
      <c r="D12" s="5">
        <f>SUM(D13:D17)</f>
        <v>514032639.60000002</v>
      </c>
      <c r="E12" s="6">
        <f t="shared" si="0"/>
        <v>0.73086075215727797</v>
      </c>
    </row>
    <row r="13" spans="1:7" ht="39.75" customHeight="1" outlineLevel="1">
      <c r="A13" s="14" t="s">
        <v>20</v>
      </c>
      <c r="B13" s="16" t="s">
        <v>4</v>
      </c>
      <c r="C13" s="7">
        <v>1349000</v>
      </c>
      <c r="D13" s="7">
        <v>1119070.26</v>
      </c>
      <c r="E13" s="8">
        <f t="shared" si="0"/>
        <v>0.82955541882876205</v>
      </c>
    </row>
    <row r="14" spans="1:7" ht="39.75" customHeight="1" outlineLevel="1">
      <c r="A14" s="14" t="s">
        <v>21</v>
      </c>
      <c r="B14" s="16" t="s">
        <v>7</v>
      </c>
      <c r="C14" s="7">
        <v>25000</v>
      </c>
      <c r="D14" s="21">
        <v>0</v>
      </c>
      <c r="E14" s="8">
        <f t="shared" si="0"/>
        <v>0</v>
      </c>
    </row>
    <row r="15" spans="1:7" ht="38.25" outlineLevel="1">
      <c r="A15" s="14" t="s">
        <v>22</v>
      </c>
      <c r="B15" s="16" t="s">
        <v>5</v>
      </c>
      <c r="C15" s="7">
        <v>135000</v>
      </c>
      <c r="D15" s="9">
        <v>87863.27</v>
      </c>
      <c r="E15" s="8">
        <f t="shared" si="0"/>
        <v>0.65083903703703705</v>
      </c>
    </row>
    <row r="16" spans="1:7" ht="38.25" outlineLevel="1">
      <c r="A16" s="14" t="s">
        <v>23</v>
      </c>
      <c r="B16" s="16" t="s">
        <v>6</v>
      </c>
      <c r="C16" s="7">
        <v>8676400</v>
      </c>
      <c r="D16" s="7">
        <v>1274767.96</v>
      </c>
      <c r="E16" s="8">
        <f t="shared" si="0"/>
        <v>0.14692360425983125</v>
      </c>
    </row>
    <row r="17" spans="1:5" ht="38.25" outlineLevel="1">
      <c r="A17" s="14" t="s">
        <v>37</v>
      </c>
      <c r="B17" s="16" t="s">
        <v>8</v>
      </c>
      <c r="C17" s="7">
        <v>693139601.49000001</v>
      </c>
      <c r="D17" s="7">
        <v>511550938.11000001</v>
      </c>
      <c r="E17" s="8">
        <f t="shared" si="0"/>
        <v>0.73802007129638836</v>
      </c>
    </row>
    <row r="18" spans="1:5" ht="42" customHeight="1">
      <c r="A18" s="14" t="s">
        <v>24</v>
      </c>
      <c r="B18" s="17" t="s">
        <v>31</v>
      </c>
      <c r="C18" s="5">
        <f>SUM(C19:C24)</f>
        <v>46598445.170000002</v>
      </c>
      <c r="D18" s="5">
        <f>SUM(D19:D24)</f>
        <v>36694250.18</v>
      </c>
      <c r="E18" s="6">
        <f t="shared" si="0"/>
        <v>0.78745653521555037</v>
      </c>
    </row>
    <row r="19" spans="1:5" ht="35.25" customHeight="1" outlineLevel="1">
      <c r="A19" s="14" t="s">
        <v>25</v>
      </c>
      <c r="B19" s="16" t="s">
        <v>4</v>
      </c>
      <c r="C19" s="7">
        <v>245352</v>
      </c>
      <c r="D19" s="7">
        <v>203467.32</v>
      </c>
      <c r="E19" s="8">
        <f t="shared" si="0"/>
        <v>0.82928739117675832</v>
      </c>
    </row>
    <row r="20" spans="1:5" ht="35.25" customHeight="1" outlineLevel="1">
      <c r="A20" s="14" t="s">
        <v>26</v>
      </c>
      <c r="B20" s="16" t="s">
        <v>7</v>
      </c>
      <c r="C20" s="7">
        <v>35000</v>
      </c>
      <c r="D20" s="21">
        <v>0</v>
      </c>
      <c r="E20" s="8">
        <f t="shared" si="0"/>
        <v>0</v>
      </c>
    </row>
    <row r="21" spans="1:5" ht="39.75" customHeight="1" outlineLevel="1">
      <c r="A21" s="14" t="s">
        <v>27</v>
      </c>
      <c r="B21" s="16" t="s">
        <v>5</v>
      </c>
      <c r="C21" s="7">
        <v>96800</v>
      </c>
      <c r="D21" s="9">
        <v>76710</v>
      </c>
      <c r="E21" s="8">
        <f t="shared" si="0"/>
        <v>0.79245867768595046</v>
      </c>
    </row>
    <row r="22" spans="1:5" ht="38.25" outlineLevel="1">
      <c r="A22" s="14" t="s">
        <v>33</v>
      </c>
      <c r="B22" s="16" t="s">
        <v>6</v>
      </c>
      <c r="C22" s="7">
        <v>130000</v>
      </c>
      <c r="D22" s="9">
        <v>130000</v>
      </c>
      <c r="E22" s="8">
        <f t="shared" si="0"/>
        <v>1</v>
      </c>
    </row>
    <row r="23" spans="1:5" ht="27.75" customHeight="1" outlineLevel="1">
      <c r="A23" s="14" t="s">
        <v>28</v>
      </c>
      <c r="B23" s="16" t="s">
        <v>9</v>
      </c>
      <c r="C23" s="7">
        <v>39417256.170000002</v>
      </c>
      <c r="D23" s="7">
        <v>30620614.539999999</v>
      </c>
      <c r="E23" s="8">
        <f t="shared" si="0"/>
        <v>0.77683272544234017</v>
      </c>
    </row>
    <row r="24" spans="1:5" ht="63.75" outlineLevel="1">
      <c r="A24" s="14" t="s">
        <v>38</v>
      </c>
      <c r="B24" s="16" t="s">
        <v>10</v>
      </c>
      <c r="C24" s="7">
        <v>6674037</v>
      </c>
      <c r="D24" s="7">
        <v>5663458.3200000003</v>
      </c>
      <c r="E24" s="8">
        <f t="shared" si="0"/>
        <v>0.84858059971798183</v>
      </c>
    </row>
    <row r="25" spans="1:5" ht="12.75" customHeight="1">
      <c r="A25" s="18"/>
      <c r="B25" s="19" t="s">
        <v>29</v>
      </c>
      <c r="C25" s="10">
        <f>C4+C9+C12+C18</f>
        <v>1014742495.29</v>
      </c>
      <c r="D25" s="10">
        <f>D4+D9+D12+D18</f>
        <v>747515382.06999993</v>
      </c>
      <c r="E25" s="11">
        <f t="shared" si="0"/>
        <v>0.73665524558165851</v>
      </c>
    </row>
  </sheetData>
  <mergeCells count="1">
    <mergeCell ref="A1:E1"/>
  </mergeCells>
  <pageMargins left="0.74803149606299213" right="0.62992125984251968" top="0.70866141732283472" bottom="0.43307086614173229" header="0.51181102362204722" footer="0.3543307086614173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2018-11-08T01:48:01Z</cp:lastPrinted>
  <dcterms:created xsi:type="dcterms:W3CDTF">2017-06-23T05:02:34Z</dcterms:created>
  <dcterms:modified xsi:type="dcterms:W3CDTF">2018-11-08T01:48:32Z</dcterms:modified>
</cp:coreProperties>
</file>