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firstSheet="3" activeTab="10"/>
  </bookViews>
  <sheets>
    <sheet name="Лист1" sheetId="1" r:id="rId1"/>
    <sheet name="1.02.19" sheetId="2" r:id="rId2"/>
    <sheet name="1.03.19" sheetId="3" r:id="rId3"/>
    <sheet name="1.04.2019" sheetId="4" r:id="rId4"/>
    <sheet name="1.05.2019" sheetId="5" r:id="rId5"/>
    <sheet name="1.06.2019" sheetId="6" r:id="rId6"/>
    <sheet name="1.07.2019" sheetId="7" r:id="rId7"/>
    <sheet name="1.08.2019" sheetId="8" r:id="rId8"/>
    <sheet name="1.09.2019" sheetId="9" r:id="rId9"/>
    <sheet name="1.10.2019" sheetId="10" r:id="rId10"/>
    <sheet name="1.11.2019" sheetId="11" r:id="rId11"/>
  </sheets>
  <definedNames/>
  <calcPr fullCalcOnLoad="1"/>
</workbook>
</file>

<file path=xl/sharedStrings.xml><?xml version="1.0" encoding="utf-8"?>
<sst xmlns="http://schemas.openxmlformats.org/spreadsheetml/2006/main" count="3354" uniqueCount="395">
  <si>
    <t>Социальное обеспечение населения</t>
  </si>
  <si>
    <t>Земельный налог с организаций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</si>
  <si>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</si>
  <si>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</si>
  <si>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0106</t>
  </si>
  <si>
    <t>00010504000020000110</t>
  </si>
  <si>
    <t>00010807000010000110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</si>
  <si>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</si>
  <si>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</si>
  <si>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1403</t>
  </si>
  <si>
    <t>Дорожное хозяйство (дорожные фонды)</t>
  </si>
  <si>
    <t>00010302250010000110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</si>
  <si>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</si>
  <si>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</si>
  <si>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</si>
  <si>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 на имущество физических лиц</t>
  </si>
  <si>
    <t>0702</t>
  </si>
  <si>
    <t>0709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</si>
  <si>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</si>
  <si>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</si>
  <si>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</si>
  <si>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</si>
  <si>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</si>
  <si>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0900</t>
  </si>
  <si>
    <t>00010601000000000110</t>
  </si>
  <si>
    <t>Другие общегосударственные вопросы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</si>
  <si>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</si>
  <si>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</si>
  <si>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00011651000020000140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</si>
  <si>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</si>
  <si>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</si>
  <si>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</si>
  <si>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</si>
  <si>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НАЛОГИ НА СОВОКУПНЫЙ ДОХОД</t>
  </si>
  <si>
    <t>00010501000000000110</t>
  </si>
  <si>
    <t>00001020000000000800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</si>
  <si>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</si>
  <si>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</si>
  <si>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0314</t>
  </si>
  <si>
    <t>Сельское хозяйство и рыболовство</t>
  </si>
  <si>
    <t>Акцизы по подакцизным товарам (продукции), производимым на территории Российской Федерации</t>
  </si>
  <si>
    <t>0503</t>
  </si>
  <si>
    <t>Прочие доходы от оказания платных услуг (работ)</t>
  </si>
  <si>
    <t>00011705000000000180</t>
  </si>
  <si>
    <t>1301</t>
  </si>
  <si>
    <t>00010302240010000110</t>
  </si>
  <si>
    <t>1000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</si>
  <si>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</si>
  <si>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</si>
  <si>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</si>
  <si>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Доходы, поступающие в порядке возмещения расходов, понесенных в связи с эксплуатацией имущества</t>
  </si>
  <si>
    <t>НАЛОГОВЫЕ И НЕНАЛОГОВЫЕ ДОХОДЫ</t>
  </si>
  <si>
    <t>КУЛЬТУРА, КИНЕМАТОГРАФИЯ</t>
  </si>
  <si>
    <t>Пенсионное обеспечение</t>
  </si>
  <si>
    <t>Коммунальное хозяйство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</si>
  <si>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</si>
  <si>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00011608000010000140</t>
  </si>
  <si>
    <t>00011302000000000130</t>
  </si>
  <si>
    <t>БЕЗВОЗМЕЗДНЫЕ ПОСТУПЛЕНИЯ</t>
  </si>
  <si>
    <t>00011301000000000130</t>
  </si>
  <si>
    <t>00010502000020000110</t>
  </si>
  <si>
    <t>00010804000010000110</t>
  </si>
  <si>
    <t>00011109040000000120</t>
  </si>
  <si>
    <t>Культура</t>
  </si>
  <si>
    <t>0203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</si>
  <si>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</si>
  <si>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</si>
  <si>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0909</t>
  </si>
  <si>
    <t>Результат исполнения бюджета (дефицит / профицит)</t>
  </si>
  <si>
    <t>00010606030000000110</t>
  </si>
  <si>
    <t>Дотации бюджетам бюджетной системы Российской Федерации</t>
  </si>
  <si>
    <t>0401</t>
  </si>
  <si>
    <t>Доходы бюджета - Всего</t>
  </si>
  <si>
    <t>0100</t>
  </si>
  <si>
    <t>0107</t>
  </si>
  <si>
    <t>НАЦИОНАЛЬНАЯ ОБОРОНА</t>
  </si>
  <si>
    <t>Другие вопросы в области социальной политики</t>
  </si>
  <si>
    <t>Другие вопросы в области культуры, кинематографии</t>
  </si>
  <si>
    <t>00011109000000000120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</si>
  <si>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</si>
  <si>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00001020000000000000</t>
  </si>
  <si>
    <t>ДОХОДЫ ОТ ПРОДАЖИ МАТЕРИАЛЬНЫХ И НЕМАТЕРИАЛЬНЫХ АКТИВОВ</t>
  </si>
  <si>
    <t>Другие вопросы в области здравоохранения</t>
  </si>
  <si>
    <t>0703</t>
  </si>
  <si>
    <t>Доходы от компенсации затрат государства</t>
  </si>
  <si>
    <t>00010606040000000110</t>
  </si>
  <si>
    <t>00001000000000000000</t>
  </si>
  <si>
    <t>Транспорт</t>
  </si>
  <si>
    <t>00010503000010000110</t>
  </si>
  <si>
    <t>00011635000000000140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</si>
  <si>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</si>
  <si>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</si>
  <si>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</si>
  <si>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0409</t>
  </si>
  <si>
    <t>00011402000000000000</t>
  </si>
  <si>
    <t>0800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</si>
  <si>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</si>
  <si>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</si>
  <si>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</si>
  <si>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</si>
  <si>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</si>
  <si>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</si>
  <si>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</si>
  <si>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00010800000000000000</t>
  </si>
  <si>
    <t>00001030100000000800</t>
  </si>
  <si>
    <t>00001020000000000700</t>
  </si>
  <si>
    <t>Уменьшение остатков средств бюджетов</t>
  </si>
  <si>
    <t>9600</t>
  </si>
  <si>
    <t>Суммы по искам о возмещении вреда, причиненного окружающей среде</t>
  </si>
  <si>
    <t>00011301990000000130</t>
  </si>
  <si>
    <t>00011406000000000430</t>
  </si>
  <si>
    <t>00010606000000000110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</si>
  <si>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</si>
  <si>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</si>
  <si>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</si>
  <si>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</si>
  <si>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</si>
  <si>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</si>
  <si>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0102</t>
  </si>
  <si>
    <t>Физическая культура</t>
  </si>
  <si>
    <t>0412</t>
  </si>
  <si>
    <t>1001</t>
  </si>
  <si>
    <t>00010100000000000000</t>
  </si>
  <si>
    <t>Доходы от продажи земельных участков, государственная собственность на которые не разграничена</t>
  </si>
  <si>
    <t>00011700000000000000</t>
  </si>
  <si>
    <t>0111</t>
  </si>
  <si>
    <t>ГОСУДАРСТВЕННАЯ ПОШЛИНА</t>
  </si>
  <si>
    <t>0300</t>
  </si>
  <si>
    <t>00010600000000000000</t>
  </si>
  <si>
    <t>00011100000000000000</t>
  </si>
  <si>
    <t>00011105070000000120</t>
  </si>
  <si>
    <t>00010000000000000000</t>
  </si>
  <si>
    <t>00010102000010000110</t>
  </si>
  <si>
    <t>00001050000000000600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</si>
  <si>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</si>
  <si>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</si>
  <si>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00011600000000000000</t>
  </si>
  <si>
    <t>00011201040010000120</t>
  </si>
  <si>
    <t>00011406010000000430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</si>
  <si>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</si>
  <si>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</si>
  <si>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</si>
  <si>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00011107000000000120</t>
  </si>
  <si>
    <t>Прочие поступления от денежных взысканий (штрафов) и иных сумм в возмещение ущерба</t>
  </si>
  <si>
    <t>Земельный налог</t>
  </si>
  <si>
    <t>1400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</si>
  <si>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</si>
  <si>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</si>
  <si>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</si>
  <si>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00011701000000000180</t>
  </si>
  <si>
    <t>Дотации на выравнивание бюджетной обеспеченности субъектов Российской Федерации и муниципальных образований</t>
  </si>
  <si>
    <t>00011400000000000000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</si>
  <si>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</si>
  <si>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</si>
  <si>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00090000000000000000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</si>
  <si>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</si>
  <si>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</si>
  <si>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</si>
  <si>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00011107010000000120</t>
  </si>
  <si>
    <t>00001030100000000000</t>
  </si>
  <si>
    <t>Погашение кредитов, предоставленных кредитными организациями в валюте Российской Федерации</t>
  </si>
  <si>
    <t>1003</t>
  </si>
  <si>
    <t>00011300000000000000</t>
  </si>
  <si>
    <t>Другие вопросы в области национальной безопасности и правоохранительной деятельности</t>
  </si>
  <si>
    <t>00010807080010000110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</si>
  <si>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</si>
  <si>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</si>
  <si>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</si>
  <si>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0113</t>
  </si>
  <si>
    <t>00010302000010000110</t>
  </si>
  <si>
    <t>Судебная система</t>
  </si>
  <si>
    <t>Изменение остатков средств</t>
  </si>
  <si>
    <t>00010501010010000110</t>
  </si>
  <si>
    <t>0309</t>
  </si>
  <si>
    <t>СОЦИАЛЬНАЯ ПОЛИТИКА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</si>
  <si>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</si>
  <si>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00011200000000000000</t>
  </si>
  <si>
    <t>0801</t>
  </si>
  <si>
    <t>Дошкольное образование</t>
  </si>
  <si>
    <t>ПРОЧИЕ НЕНАЛОГОВЫЕ ДОХОДЫ</t>
  </si>
  <si>
    <t>0500</t>
  </si>
  <si>
    <t>00020000000000000000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</si>
  <si>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</si>
  <si>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</si>
  <si>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</si>
  <si>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00011105020000000120</t>
  </si>
  <si>
    <t>00001030000000000000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</si>
  <si>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</si>
  <si>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</si>
  <si>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</si>
  <si>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</si>
  <si>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00011402050050000410</t>
  </si>
  <si>
    <t>0103</t>
  </si>
  <si>
    <t>ШТРАФЫ, САНКЦИИ, ВОЗМЕЩЕНИЕ УЩЕРБА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</si>
  <si>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</si>
  <si>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</si>
  <si>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</si>
  <si>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</si>
  <si>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Другие вопросы в области национальной экономики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</si>
  <si>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</si>
  <si>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</si>
  <si>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</si>
  <si>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0200</t>
  </si>
  <si>
    <t>00021900000000000000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</si>
  <si>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</si>
  <si>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</si>
  <si>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00011201000010000120</t>
  </si>
  <si>
    <t>0405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</si>
  <si>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</si>
  <si>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</si>
  <si>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Дополнительное образование детей</t>
  </si>
  <si>
    <t>0104</t>
  </si>
  <si>
    <t>00011105010000000120</t>
  </si>
  <si>
    <t>Молодежная политика</t>
  </si>
  <si>
    <t>НАЛОГИ НА ИМУЩЕСТВО</t>
  </si>
  <si>
    <t>0502</t>
  </si>
  <si>
    <t>1401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</si>
  <si>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</si>
  <si>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</si>
  <si>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</si>
  <si>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00011302060000000130</t>
  </si>
  <si>
    <t>Единый сельскохозяйственный налог</t>
  </si>
  <si>
    <t>0700</t>
  </si>
  <si>
    <t>ИТОГО</t>
  </si>
  <si>
    <t>0707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</si>
  <si>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</si>
  <si>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00010302260010000110</t>
  </si>
  <si>
    <t>Иные межбюджетные трансферты</t>
  </si>
  <si>
    <t>0105</t>
  </si>
  <si>
    <t>0804</t>
  </si>
  <si>
    <t>Невыясненные поступления</t>
  </si>
  <si>
    <t>Земельный налог с физических лиц</t>
  </si>
  <si>
    <t>7900</t>
  </si>
  <si>
    <t>Общеэкономические вопросы</t>
  </si>
  <si>
    <t>1101</t>
  </si>
  <si>
    <t>00011690000000000140</t>
  </si>
  <si>
    <t>Плата за размещение отходов производства и потребления</t>
  </si>
  <si>
    <t>ЗДРАВООХРАНЕНИЕ</t>
  </si>
  <si>
    <t>0701</t>
  </si>
  <si>
    <t>Налог, взимаемый с налогоплательщиков, выбравших в качестве объекта налогообложения доходы</t>
  </si>
  <si>
    <t>00011625000000000140</t>
  </si>
  <si>
    <t>Получение кредитов от кредитных организаций в валюте Российской Федерации</t>
  </si>
  <si>
    <t>0400</t>
  </si>
  <si>
    <t>Прочие субсидии</t>
  </si>
  <si>
    <t>Доходы от оказания платных услуг (работ)</t>
  </si>
  <si>
    <t>00011603000000000140</t>
  </si>
  <si>
    <t>Резервные фонды</t>
  </si>
  <si>
    <t>СПРАВКА ОБ ИСПОЛНЕНИИ КОНСОЛИДИРОВАННОГО БЮДЖЕТА КИРЕНСКОГО МУНИЦИПАЛЬНОГО РАЙОНА</t>
  </si>
  <si>
    <t xml:space="preserve">Утвержд. - конс. бюджет </t>
  </si>
  <si>
    <t xml:space="preserve">Исполнено - конс. бюджет 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</si>
  <si>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</si>
  <si>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</si>
  <si>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</si>
  <si>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Утвержд. - бюджеты поселений</t>
  </si>
  <si>
    <t>Утвержд. - бюджеты городских поселений</t>
  </si>
  <si>
    <t>Утвержд. - бюджеты сельских поселений</t>
  </si>
  <si>
    <t>Исполнено - бюджеты поселений</t>
  </si>
  <si>
    <t>Исполнено - бюджеты городских поселений</t>
  </si>
  <si>
    <t>Исполнено - бюджеты сельских поселений</t>
  </si>
  <si>
    <t>Раздел 1. Доходы</t>
  </si>
  <si>
    <t>Раздел 2. Расходы</t>
  </si>
  <si>
    <t>Раздел 3. Источники финансирования дефицита бюджета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</si>
  <si>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</si>
  <si>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</si>
  <si>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3-Код дохода по КД 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</si>
  <si>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</si>
  <si>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</si>
  <si>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</si>
  <si>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</si>
  <si>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</si>
  <si>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</si>
  <si>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</si>
  <si>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</si>
  <si>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ОХРАНА ОКРУЖАЮЩЕЙ СРЕДЫ</t>
  </si>
  <si>
    <t>0600</t>
  </si>
  <si>
    <t>Сбор, удаление отходов и очистка сточных вод</t>
  </si>
  <si>
    <t>0602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</si>
  <si>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</si>
  <si>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</si>
  <si>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</si>
  <si>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</si>
  <si>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</si>
  <si>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</si>
  <si>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</si>
  <si>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</si>
  <si>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</si>
  <si>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</si>
  <si>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</si>
  <si>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</si>
  <si>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Расходы - всего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</si>
  <si>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</si>
  <si>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</si>
  <si>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МЕЖБЮДЖЕТНЫЕ ТРАНСФЕРТЫ ОБЩЕГО ХАРАКТЕРА БЮДЖЕТАМ БЮДЖЕТНОЙ СИСТЕМЫ РОССИЙСКОЙ ФЕДЕРАЦИИ</t>
  </si>
  <si>
    <t>00021900000130000150</t>
  </si>
  <si>
    <t>00021900000050000150</t>
  </si>
  <si>
    <t>00020240014000000150</t>
  </si>
  <si>
    <t>00020240000000000150</t>
  </si>
  <si>
    <t>00020239999000000150</t>
  </si>
  <si>
    <t>00020235120000000150</t>
  </si>
  <si>
    <t>00020235118000000150</t>
  </si>
  <si>
    <t>00020230024000000150</t>
  </si>
  <si>
    <t>00020230022000000150</t>
  </si>
  <si>
    <t>00020230000000000150</t>
  </si>
  <si>
    <t>00020229999000000150</t>
  </si>
  <si>
    <t>00020227112000000150</t>
  </si>
  <si>
    <t>Субсидии бюджетам на софинансирование капитальных вложений в объекты муниципальной собственности</t>
  </si>
  <si>
    <t>00020220000000000150</t>
  </si>
  <si>
    <t>00020215001000000150</t>
  </si>
  <si>
    <t>00020210000000000150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</si>
  <si>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</si>
  <si>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</si>
  <si>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ОКАЗАНИЯ ПЛАТНЫХ УСЛУГ И КОМПЕНСАЦИИ ЗАТРАТ ГОСУДАРСТВА</t>
  </si>
  <si>
    <t>Период:  январь 2019 год</t>
  </si>
  <si>
    <t xml:space="preserve">Период: 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</si>
  <si>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</si>
  <si>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</si>
  <si>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</t>
  </si>
  <si>
    <t>Прочие доходы от использования имущества и прав, находящихся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</si>
  <si>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</si>
  <si>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</t>
  </si>
  <si>
    <t xml:space="preserve">Доходы от реализации имущества, находящегося в собственности муниципальных районов 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</si>
  <si>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</si>
  <si>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</si>
  <si>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</si>
  <si>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</si>
  <si>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</si>
  <si>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Субсидия бюджетам на поддержку отрасли культуры</t>
  </si>
  <si>
    <t>00020225519000000150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</si>
  <si>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</si>
  <si>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</si>
  <si>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РФот возврата бюджетами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</si>
  <si>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</si>
  <si>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</si>
  <si>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</si>
  <si>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Обеспечение пожарной безопасности</t>
  </si>
  <si>
    <t>0310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</si>
  <si>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</si>
  <si>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</si>
  <si>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</si>
  <si>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</si>
  <si>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</t>
  </si>
  <si>
    <t>00020225555000000150</t>
  </si>
  <si>
    <t>Субсидии бюджетам на реализацию программ формирования современной городской среды</t>
  </si>
  <si>
    <t>00011402050100000410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</si>
  <si>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</si>
  <si>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</si>
  <si>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Прочие поступления от использования имущества, находящегося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</si>
  <si>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</t>
  </si>
  <si>
    <t>Доходы от реализации имущества, находящегося в собственности муниципальных районов 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</si>
  <si>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</si>
  <si>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</si>
  <si>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</si>
  <si>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</si>
  <si>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</si>
  <si>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имущества, находящегося в собственности сельских поселений 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</si>
  <si>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</t>
  </si>
  <si>
    <t>Прочие доходы от компенсации затрат государства</t>
  </si>
  <si>
    <t>00011302990000000130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</si>
  <si>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</si>
  <si>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</si>
  <si>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</si>
  <si>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</si>
  <si>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</si>
  <si>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</si>
  <si>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</si>
  <si>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</si>
  <si>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</si>
  <si>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</si>
  <si>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</si>
  <si>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</si>
  <si>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</si>
  <si>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</si>
  <si>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</si>
  <si>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</t>
  </si>
  <si>
    <t>00020220077000000150</t>
  </si>
  <si>
    <t>00020220299000000150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</si>
  <si>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</si>
  <si>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</si>
  <si>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</si>
  <si>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</si>
  <si>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</si>
  <si>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</si>
  <si>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Изменение остатков средств на счетах по учету средств бюджетов</t>
  </si>
  <si>
    <t>00001050000000000000</t>
  </si>
  <si>
    <t>Другие вопросы в области охраны окружающей среды</t>
  </si>
  <si>
    <t>0605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</si>
  <si>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</si>
  <si>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00001030100000000700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</si>
  <si>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</si>
  <si>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</si>
  <si>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</si>
  <si>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</si>
  <si>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межбюджетные трансферты, передаваемые бюджетам</t>
  </si>
  <si>
    <t>00020249999000000150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</si>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</sst>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_(* #,##0_);_(* \(#,##0\);_(* &quot;-&quot;??_);_(@_)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419]mmmm\ yyyy;@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DD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181" fontId="39" fillId="0" borderId="11" xfId="99" applyNumberFormat="1" applyFont="1" applyFill="1" applyBorder="1" applyAlignment="1">
      <alignment horizontal="right"/>
    </xf>
    <xf numFmtId="4" fontId="39" fillId="0" borderId="11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180" fontId="40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9" fillId="0" borderId="10" xfId="0" applyNumberFormat="1" applyFont="1" applyFill="1" applyBorder="1" applyAlignment="1">
      <alignment horizontal="left" wrapText="1"/>
    </xf>
    <xf numFmtId="49" fontId="39" fillId="0" borderId="15" xfId="0" applyNumberFormat="1" applyFont="1" applyFill="1" applyBorder="1" applyAlignment="1">
      <alignment horizontal="left" wrapText="1"/>
    </xf>
    <xf numFmtId="4" fontId="39" fillId="0" borderId="15" xfId="0" applyNumberFormat="1" applyFont="1" applyFill="1" applyBorder="1" applyAlignment="1">
      <alignment horizontal="right"/>
    </xf>
    <xf numFmtId="0" fontId="39" fillId="0" borderId="0" xfId="0" applyFont="1" applyFill="1" applyAlignment="1">
      <alignment/>
    </xf>
    <xf numFmtId="49" fontId="39" fillId="0" borderId="16" xfId="0" applyNumberFormat="1" applyFont="1" applyFill="1" applyBorder="1" applyAlignment="1">
      <alignment horizontal="left" wrapText="1"/>
    </xf>
    <xf numFmtId="49" fontId="39" fillId="0" borderId="17" xfId="0" applyNumberFormat="1" applyFont="1" applyFill="1" applyBorder="1" applyAlignment="1">
      <alignment horizontal="left" wrapText="1"/>
    </xf>
    <xf numFmtId="4" fontId="39" fillId="0" borderId="17" xfId="0" applyNumberFormat="1" applyFont="1" applyFill="1" applyBorder="1" applyAlignment="1">
      <alignment horizontal="right"/>
    </xf>
    <xf numFmtId="0" fontId="35" fillId="0" borderId="0" xfId="0" applyFont="1" applyAlignment="1">
      <alignment horizontal="right"/>
    </xf>
    <xf numFmtId="187" fontId="35" fillId="0" borderId="0" xfId="0" applyNumberFormat="1" applyFont="1" applyAlignment="1">
      <alignment horizontal="left"/>
    </xf>
    <xf numFmtId="49" fontId="0" fillId="0" borderId="10" xfId="0" applyNumberFormat="1" applyFill="1" applyBorder="1" applyAlignment="1">
      <alignment horizontal="left" wrapText="1"/>
    </xf>
    <xf numFmtId="4" fontId="39" fillId="0" borderId="10" xfId="0" applyNumberFormat="1" applyFont="1" applyFill="1" applyBorder="1" applyAlignment="1">
      <alignment horizontal="right"/>
    </xf>
    <xf numFmtId="4" fontId="39" fillId="45" borderId="10" xfId="0" applyNumberFormat="1" applyFont="1" applyFill="1" applyBorder="1" applyAlignment="1">
      <alignment horizontal="right"/>
    </xf>
    <xf numFmtId="49" fontId="0" fillId="46" borderId="10" xfId="0" applyNumberFormat="1" applyFont="1" applyFill="1" applyBorder="1" applyAlignment="1">
      <alignment horizontal="left" wrapText="1"/>
    </xf>
    <xf numFmtId="4" fontId="39" fillId="47" borderId="10" xfId="0" applyNumberFormat="1" applyFont="1" applyFill="1" applyBorder="1" applyAlignment="1">
      <alignment horizontal="right"/>
    </xf>
    <xf numFmtId="49" fontId="0" fillId="46" borderId="10" xfId="0" applyNumberFormat="1" applyFill="1" applyBorder="1" applyAlignment="1">
      <alignment horizontal="left" wrapText="1"/>
    </xf>
    <xf numFmtId="0" fontId="0" fillId="0" borderId="0" xfId="0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187" fontId="35" fillId="0" borderId="0" xfId="0" applyNumberFormat="1" applyFont="1" applyFill="1" applyAlignment="1">
      <alignment horizontal="left"/>
    </xf>
    <xf numFmtId="49" fontId="40" fillId="48" borderId="18" xfId="0" applyNumberFormat="1" applyFont="1" applyFill="1" applyBorder="1" applyAlignment="1">
      <alignment horizontal="center" vertical="center" wrapText="1"/>
    </xf>
    <xf numFmtId="49" fontId="40" fillId="48" borderId="19" xfId="0" applyNumberFormat="1" applyFont="1" applyFill="1" applyBorder="1" applyAlignment="1">
      <alignment horizontal="center" vertical="center" wrapText="1"/>
    </xf>
    <xf numFmtId="49" fontId="40" fillId="48" borderId="2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40" fillId="48" borderId="21" xfId="0" applyNumberFormat="1" applyFont="1" applyFill="1" applyBorder="1" applyAlignment="1">
      <alignment horizontal="center" vertical="center" wrapText="1"/>
    </xf>
    <xf numFmtId="49" fontId="40" fillId="48" borderId="0" xfId="0" applyNumberFormat="1" applyFont="1" applyFill="1" applyBorder="1" applyAlignment="1">
      <alignment horizontal="center" vertical="center" wrapText="1"/>
    </xf>
    <xf numFmtId="49" fontId="40" fillId="48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0" fillId="0" borderId="19" xfId="0" applyNumberFormat="1" applyFont="1" applyFill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center" vertical="center" wrapText="1"/>
    </xf>
    <xf numFmtId="49" fontId="40" fillId="0" borderId="21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76"/>
  <sheetViews>
    <sheetView zoomScalePageLayoutView="0" workbookViewId="0" topLeftCell="A139">
      <selection activeCell="A160" sqref="A160:IV160"/>
    </sheetView>
  </sheetViews>
  <sheetFormatPr defaultColWidth="9.140625" defaultRowHeight="15"/>
  <cols>
    <col min="1" max="1" width="50.8515625" style="14" customWidth="1"/>
    <col min="2" max="2" width="23.8515625" style="14" customWidth="1"/>
    <col min="3" max="3" width="16.8515625" style="14" customWidth="1"/>
    <col min="4" max="4" width="15.8515625" style="14" customWidth="1"/>
    <col min="5" max="5" width="16.8515625" style="14" customWidth="1"/>
    <col min="6" max="11" width="15.8515625" style="14" customWidth="1"/>
    <col min="12" max="12" width="16.8515625" style="14" customWidth="1"/>
    <col min="13" max="27" width="15.8515625" style="14" customWidth="1"/>
    <col min="28" max="16384" width="9.140625" style="14" customWidth="1"/>
  </cols>
  <sheetData>
    <row r="1" spans="1:15" ht="15">
      <c r="A1" s="42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1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15">
      <c r="A3" s="31"/>
      <c r="B3" s="13"/>
      <c r="C3" s="13"/>
      <c r="D3" s="13"/>
      <c r="E3" s="13"/>
      <c r="F3" s="13"/>
      <c r="G3" s="13"/>
      <c r="H3" s="13"/>
      <c r="I3" s="13"/>
      <c r="J3" s="13"/>
      <c r="K3" s="13"/>
      <c r="M3" s="13"/>
      <c r="N3" s="13"/>
      <c r="O3" s="13"/>
    </row>
    <row r="4" spans="1:15" ht="15">
      <c r="A4" s="31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15">
      <c r="A5" s="32" t="s">
        <v>313</v>
      </c>
      <c r="B5" s="33">
        <v>43709</v>
      </c>
      <c r="C5" s="13"/>
      <c r="D5" s="13"/>
      <c r="E5" s="13"/>
      <c r="F5" s="13"/>
      <c r="G5" s="13"/>
      <c r="H5" s="13"/>
      <c r="I5" s="13"/>
      <c r="J5" s="13"/>
      <c r="K5" s="13"/>
      <c r="M5" s="13"/>
      <c r="N5" s="13"/>
      <c r="O5" s="13"/>
    </row>
    <row r="6" ht="15">
      <c r="A6" s="52"/>
    </row>
    <row r="7" spans="1:28" ht="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ht="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</row>
    <row r="9" spans="1:28" ht="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</row>
    <row r="10" ht="15">
      <c r="A10" s="52"/>
    </row>
    <row r="11" spans="1:15" s="13" customFormat="1" ht="60">
      <c r="A11" s="7" t="s">
        <v>183</v>
      </c>
      <c r="B11" s="8" t="s">
        <v>264</v>
      </c>
      <c r="C11" s="9" t="s">
        <v>248</v>
      </c>
      <c r="D11" s="9" t="s">
        <v>249</v>
      </c>
      <c r="E11" s="9" t="s">
        <v>250</v>
      </c>
      <c r="F11" s="9" t="s">
        <v>251</v>
      </c>
      <c r="G11" s="9" t="s">
        <v>252</v>
      </c>
      <c r="H11" s="9" t="s">
        <v>250</v>
      </c>
      <c r="I11" s="10" t="s">
        <v>253</v>
      </c>
      <c r="J11" s="9" t="s">
        <v>254</v>
      </c>
      <c r="K11" s="9" t="s">
        <v>255</v>
      </c>
      <c r="L11" s="10" t="s">
        <v>256</v>
      </c>
      <c r="M11" s="10" t="s">
        <v>250</v>
      </c>
      <c r="N11" s="9" t="s">
        <v>257</v>
      </c>
      <c r="O11" s="9" t="s">
        <v>258</v>
      </c>
    </row>
    <row r="12" spans="1:15" s="12" customFormat="1" ht="15">
      <c r="A12" s="34" t="s">
        <v>259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s="13" customFormat="1" ht="15">
      <c r="A13" s="2" t="s">
        <v>72</v>
      </c>
      <c r="B13" s="2" t="s">
        <v>195</v>
      </c>
      <c r="C13" s="25">
        <v>1378068196.3</v>
      </c>
      <c r="D13" s="25">
        <v>882975922.53</v>
      </c>
      <c r="E13" s="3">
        <f aca="true" t="shared" si="0" ref="E13:E71">IF(C13=0,"",D13/C13)</f>
        <v>0.6407345622667426</v>
      </c>
      <c r="F13" s="25">
        <v>1088516851.5</v>
      </c>
      <c r="G13" s="25">
        <v>774107760.23</v>
      </c>
      <c r="H13" s="3">
        <f aca="true" t="shared" si="1" ref="H13:H71">IF(F13=0,"",G13/F13)</f>
        <v>0.7111582693122873</v>
      </c>
      <c r="I13" s="4">
        <f aca="true" t="shared" si="2" ref="I13:I71">J13+K13</f>
        <v>363589982.53999996</v>
      </c>
      <c r="J13" s="25">
        <v>306323022.13</v>
      </c>
      <c r="K13" s="25">
        <v>57266960.41</v>
      </c>
      <c r="L13" s="25">
        <f aca="true" t="shared" si="3" ref="L13:L72">N13+O13</f>
        <v>162282200.32999998</v>
      </c>
      <c r="M13" s="3">
        <f aca="true" t="shared" si="4" ref="M13:M72">IF(I13=0,"",L13/I13)</f>
        <v>0.44633297979310166</v>
      </c>
      <c r="N13" s="25">
        <v>119072175.25</v>
      </c>
      <c r="O13" s="25">
        <v>43210025.08</v>
      </c>
    </row>
    <row r="14" spans="1:15" s="13" customFormat="1" ht="15">
      <c r="A14" s="2" t="s">
        <v>51</v>
      </c>
      <c r="B14" s="2" t="s">
        <v>131</v>
      </c>
      <c r="C14" s="25">
        <v>448191943.95</v>
      </c>
      <c r="D14" s="25">
        <v>313251842.31</v>
      </c>
      <c r="E14" s="3">
        <f t="shared" si="0"/>
        <v>0.6989234111377651</v>
      </c>
      <c r="F14" s="25">
        <v>354661869.34</v>
      </c>
      <c r="G14" s="25">
        <v>248244939.09</v>
      </c>
      <c r="H14" s="3">
        <f t="shared" si="1"/>
        <v>0.6999482057430246</v>
      </c>
      <c r="I14" s="4">
        <f t="shared" si="2"/>
        <v>93530074.61</v>
      </c>
      <c r="J14" s="25">
        <v>75981087.2</v>
      </c>
      <c r="K14" s="25">
        <v>17548987.41</v>
      </c>
      <c r="L14" s="25">
        <f t="shared" si="3"/>
        <v>65006903.22</v>
      </c>
      <c r="M14" s="3">
        <f t="shared" si="4"/>
        <v>0.6950374357239059</v>
      </c>
      <c r="N14" s="25">
        <v>52527493.24</v>
      </c>
      <c r="O14" s="25">
        <v>12479409.98</v>
      </c>
    </row>
    <row r="15" spans="1:15" s="13" customFormat="1" ht="15">
      <c r="A15" s="2" t="s">
        <v>22</v>
      </c>
      <c r="B15" s="2" t="s">
        <v>122</v>
      </c>
      <c r="C15" s="25">
        <v>315547471.82</v>
      </c>
      <c r="D15" s="25">
        <v>209524825.4</v>
      </c>
      <c r="E15" s="3">
        <f t="shared" si="0"/>
        <v>0.6640041328536479</v>
      </c>
      <c r="F15" s="25">
        <v>264031130.57</v>
      </c>
      <c r="G15" s="25">
        <v>174475243.1</v>
      </c>
      <c r="H15" s="3">
        <f t="shared" si="1"/>
        <v>0.6608131500377872</v>
      </c>
      <c r="I15" s="4">
        <f t="shared" si="2"/>
        <v>51516341.25</v>
      </c>
      <c r="J15" s="25">
        <v>39429408.96</v>
      </c>
      <c r="K15" s="25">
        <v>12086932.29</v>
      </c>
      <c r="L15" s="25">
        <f t="shared" si="3"/>
        <v>35049582.3</v>
      </c>
      <c r="M15" s="3">
        <f t="shared" si="4"/>
        <v>0.680358531866818</v>
      </c>
      <c r="N15" s="25">
        <v>26745060.57</v>
      </c>
      <c r="O15" s="25">
        <v>8304521.73</v>
      </c>
    </row>
    <row r="16" spans="1:15" s="13" customFormat="1" ht="15">
      <c r="A16" s="2" t="s">
        <v>184</v>
      </c>
      <c r="B16" s="2" t="s">
        <v>132</v>
      </c>
      <c r="C16" s="25">
        <v>315547471.82</v>
      </c>
      <c r="D16" s="25">
        <v>209524825.4</v>
      </c>
      <c r="E16" s="3">
        <f t="shared" si="0"/>
        <v>0.6640041328536479</v>
      </c>
      <c r="F16" s="25">
        <v>264031130.57</v>
      </c>
      <c r="G16" s="25">
        <v>174475243.1</v>
      </c>
      <c r="H16" s="3">
        <f t="shared" si="1"/>
        <v>0.6608131500377872</v>
      </c>
      <c r="I16" s="4">
        <f t="shared" si="2"/>
        <v>51516341.25</v>
      </c>
      <c r="J16" s="25">
        <v>39429408.96</v>
      </c>
      <c r="K16" s="25">
        <v>12086932.29</v>
      </c>
      <c r="L16" s="25">
        <f t="shared" si="3"/>
        <v>35049582.3</v>
      </c>
      <c r="M16" s="3">
        <f t="shared" si="4"/>
        <v>0.680358531866818</v>
      </c>
      <c r="N16" s="25">
        <v>26745060.57</v>
      </c>
      <c r="O16" s="25">
        <v>8304521.73</v>
      </c>
    </row>
    <row r="17" spans="1:15" s="13" customFormat="1" ht="45">
      <c r="A17" s="2" t="s">
        <v>91</v>
      </c>
      <c r="B17" s="2" t="s">
        <v>98</v>
      </c>
      <c r="C17" s="25">
        <v>18544707.28</v>
      </c>
      <c r="D17" s="25">
        <v>13729996.72</v>
      </c>
      <c r="E17" s="3">
        <f t="shared" si="0"/>
        <v>0.7403727927702292</v>
      </c>
      <c r="F17" s="25">
        <v>6416991.54</v>
      </c>
      <c r="G17" s="25">
        <v>5196524.53</v>
      </c>
      <c r="H17" s="3">
        <f t="shared" si="1"/>
        <v>0.809806978489487</v>
      </c>
      <c r="I17" s="4">
        <f t="shared" si="2"/>
        <v>12127715.739999998</v>
      </c>
      <c r="J17" s="25">
        <v>8512369.62</v>
      </c>
      <c r="K17" s="25">
        <v>3615346.12</v>
      </c>
      <c r="L17" s="25">
        <f t="shared" si="3"/>
        <v>8533472.190000001</v>
      </c>
      <c r="M17" s="3">
        <f t="shared" si="4"/>
        <v>0.7036339219144662</v>
      </c>
      <c r="N17" s="25">
        <v>5969563.78</v>
      </c>
      <c r="O17" s="25">
        <v>2563908.41</v>
      </c>
    </row>
    <row r="18" spans="1:15" s="13" customFormat="1" ht="45">
      <c r="A18" s="2" t="s">
        <v>40</v>
      </c>
      <c r="B18" s="2" t="s">
        <v>169</v>
      </c>
      <c r="C18" s="25">
        <v>18544707.28</v>
      </c>
      <c r="D18" s="25">
        <v>13729996.72</v>
      </c>
      <c r="E18" s="3">
        <f t="shared" si="0"/>
        <v>0.7403727927702292</v>
      </c>
      <c r="F18" s="25">
        <v>6416991.54</v>
      </c>
      <c r="G18" s="25">
        <v>5196524.53</v>
      </c>
      <c r="H18" s="3">
        <f t="shared" si="1"/>
        <v>0.809806978489487</v>
      </c>
      <c r="I18" s="4">
        <f t="shared" si="2"/>
        <v>12127715.739999998</v>
      </c>
      <c r="J18" s="25">
        <v>8512369.62</v>
      </c>
      <c r="K18" s="25">
        <v>3615346.12</v>
      </c>
      <c r="L18" s="25">
        <f t="shared" si="3"/>
        <v>8533472.190000001</v>
      </c>
      <c r="M18" s="3">
        <f t="shared" si="4"/>
        <v>0.7036339219144662</v>
      </c>
      <c r="N18" s="25">
        <v>5969563.78</v>
      </c>
      <c r="O18" s="25">
        <v>2563908.41</v>
      </c>
    </row>
    <row r="19" spans="1:15" s="13" customFormat="1" ht="90">
      <c r="A19" s="2" t="s">
        <v>218</v>
      </c>
      <c r="B19" s="2" t="s">
        <v>20</v>
      </c>
      <c r="C19" s="25">
        <v>6740122.49</v>
      </c>
      <c r="D19" s="25">
        <v>6215303.27</v>
      </c>
      <c r="E19" s="3">
        <f t="shared" si="0"/>
        <v>0.9221350619697714</v>
      </c>
      <c r="F19" s="25">
        <v>2326968.75</v>
      </c>
      <c r="G19" s="25">
        <v>2366634.49</v>
      </c>
      <c r="H19" s="3">
        <f t="shared" si="1"/>
        <v>1.017046099136484</v>
      </c>
      <c r="I19" s="4">
        <f t="shared" si="2"/>
        <v>4413153.74</v>
      </c>
      <c r="J19" s="25">
        <v>3086836.16</v>
      </c>
      <c r="K19" s="25">
        <v>1326317.58</v>
      </c>
      <c r="L19" s="25">
        <f t="shared" si="3"/>
        <v>3848668.7800000003</v>
      </c>
      <c r="M19" s="3">
        <f t="shared" si="4"/>
        <v>0.8720903477974008</v>
      </c>
      <c r="N19" s="25">
        <v>2702305.77</v>
      </c>
      <c r="O19" s="25">
        <v>1146363.01</v>
      </c>
    </row>
    <row r="20" spans="1:15" s="13" customFormat="1" ht="105">
      <c r="A20" s="2" t="s">
        <v>13</v>
      </c>
      <c r="B20" s="2" t="s">
        <v>45</v>
      </c>
      <c r="C20" s="25">
        <v>48525.21</v>
      </c>
      <c r="D20" s="25">
        <v>47252.83</v>
      </c>
      <c r="E20" s="3">
        <f t="shared" si="0"/>
        <v>0.97377899034337</v>
      </c>
      <c r="F20" s="25">
        <v>16304.1</v>
      </c>
      <c r="G20" s="25">
        <v>18005.85</v>
      </c>
      <c r="H20" s="3">
        <f t="shared" si="1"/>
        <v>1.1043755865089149</v>
      </c>
      <c r="I20" s="4">
        <f t="shared" si="2"/>
        <v>32221.11</v>
      </c>
      <c r="J20" s="25">
        <v>21593.74</v>
      </c>
      <c r="K20" s="25">
        <v>10627.37</v>
      </c>
      <c r="L20" s="25">
        <f t="shared" si="3"/>
        <v>29246.980000000003</v>
      </c>
      <c r="M20" s="3">
        <f t="shared" si="4"/>
        <v>0.9076962277215156</v>
      </c>
      <c r="N20" s="25">
        <v>20544.65</v>
      </c>
      <c r="O20" s="25">
        <v>8702.33</v>
      </c>
    </row>
    <row r="21" spans="1:15" s="13" customFormat="1" ht="90">
      <c r="A21" s="2" t="s">
        <v>90</v>
      </c>
      <c r="B21" s="2" t="s">
        <v>11</v>
      </c>
      <c r="C21" s="25">
        <v>13003073.68</v>
      </c>
      <c r="D21" s="25">
        <v>8518635.14</v>
      </c>
      <c r="E21" s="3">
        <f t="shared" si="0"/>
        <v>0.6551247304783403</v>
      </c>
      <c r="F21" s="25">
        <v>4506423.31</v>
      </c>
      <c r="G21" s="25">
        <v>3211585.01</v>
      </c>
      <c r="H21" s="3">
        <f t="shared" si="1"/>
        <v>0.7126682934719686</v>
      </c>
      <c r="I21" s="4">
        <f t="shared" si="2"/>
        <v>8496650.37</v>
      </c>
      <c r="J21" s="25">
        <v>5977962.14</v>
      </c>
      <c r="K21" s="25">
        <v>2518688.23</v>
      </c>
      <c r="L21" s="25">
        <f t="shared" si="3"/>
        <v>5307050.13</v>
      </c>
      <c r="M21" s="3">
        <f t="shared" si="4"/>
        <v>0.6246049794796958</v>
      </c>
      <c r="N21" s="25">
        <v>3703754.42</v>
      </c>
      <c r="O21" s="25">
        <v>1603295.71</v>
      </c>
    </row>
    <row r="22" spans="1:15" s="13" customFormat="1" ht="90">
      <c r="A22" s="2" t="s">
        <v>187</v>
      </c>
      <c r="B22" s="2" t="s">
        <v>226</v>
      </c>
      <c r="C22" s="25">
        <v>-1247014.1</v>
      </c>
      <c r="D22" s="25">
        <v>-1051194.52</v>
      </c>
      <c r="E22" s="3">
        <f t="shared" si="0"/>
        <v>0.8429692334673681</v>
      </c>
      <c r="F22" s="25">
        <v>-432704.62</v>
      </c>
      <c r="G22" s="25">
        <v>-399700.82</v>
      </c>
      <c r="H22" s="3">
        <f t="shared" si="1"/>
        <v>0.9237267214757263</v>
      </c>
      <c r="I22" s="4">
        <f t="shared" si="2"/>
        <v>-814309.48</v>
      </c>
      <c r="J22" s="25">
        <v>-574022.42</v>
      </c>
      <c r="K22" s="25">
        <v>-240287.06</v>
      </c>
      <c r="L22" s="25">
        <f t="shared" si="3"/>
        <v>-651493.7</v>
      </c>
      <c r="M22" s="3">
        <f t="shared" si="4"/>
        <v>0.80005663203135</v>
      </c>
      <c r="N22" s="25">
        <v>-457041.06</v>
      </c>
      <c r="O22" s="25">
        <v>-194452.64</v>
      </c>
    </row>
    <row r="23" spans="1:15" s="13" customFormat="1" ht="15">
      <c r="A23" s="2" t="s">
        <v>33</v>
      </c>
      <c r="B23" s="2" t="s">
        <v>140</v>
      </c>
      <c r="C23" s="25">
        <v>19538780</v>
      </c>
      <c r="D23" s="25">
        <v>16160323.7</v>
      </c>
      <c r="E23" s="3">
        <f t="shared" si="0"/>
        <v>0.8270897005851952</v>
      </c>
      <c r="F23" s="25">
        <v>19371200</v>
      </c>
      <c r="G23" s="25">
        <v>16087463.25</v>
      </c>
      <c r="H23" s="3">
        <f t="shared" si="1"/>
        <v>0.830483565809036</v>
      </c>
      <c r="I23" s="4">
        <f t="shared" si="2"/>
        <v>167580</v>
      </c>
      <c r="J23" s="25">
        <v>7500</v>
      </c>
      <c r="K23" s="25">
        <v>160080</v>
      </c>
      <c r="L23" s="25">
        <f t="shared" si="3"/>
        <v>72860.45</v>
      </c>
      <c r="M23" s="3">
        <f t="shared" si="4"/>
        <v>0.4347801050244659</v>
      </c>
      <c r="N23" s="25">
        <v>993.62</v>
      </c>
      <c r="O23" s="25">
        <v>71866.83</v>
      </c>
    </row>
    <row r="24" spans="1:15" s="13" customFormat="1" ht="30">
      <c r="A24" s="2" t="s">
        <v>139</v>
      </c>
      <c r="B24" s="2" t="s">
        <v>34</v>
      </c>
      <c r="C24" s="25">
        <v>8800000</v>
      </c>
      <c r="D24" s="25">
        <v>7358505.95</v>
      </c>
      <c r="E24" s="3">
        <f t="shared" si="0"/>
        <v>0.8361938579545455</v>
      </c>
      <c r="F24" s="25">
        <v>8800000</v>
      </c>
      <c r="G24" s="25">
        <v>7358505.95</v>
      </c>
      <c r="H24" s="3">
        <f t="shared" si="1"/>
        <v>0.8361938579545455</v>
      </c>
      <c r="I24" s="4">
        <f t="shared" si="2"/>
        <v>0</v>
      </c>
      <c r="J24" s="25">
        <v>0</v>
      </c>
      <c r="K24" s="25">
        <v>0</v>
      </c>
      <c r="L24" s="25">
        <f t="shared" si="3"/>
        <v>0</v>
      </c>
      <c r="M24" s="3">
        <f t="shared" si="4"/>
      </c>
      <c r="N24" s="25">
        <v>0</v>
      </c>
      <c r="O24" s="25">
        <v>0</v>
      </c>
    </row>
    <row r="25" spans="1:15" s="13" customFormat="1" ht="45">
      <c r="A25" s="2" t="s">
        <v>239</v>
      </c>
      <c r="B25" s="2" t="s">
        <v>172</v>
      </c>
      <c r="C25" s="25">
        <v>5150000</v>
      </c>
      <c r="D25" s="25">
        <v>5284653.81</v>
      </c>
      <c r="E25" s="3">
        <f t="shared" si="0"/>
        <v>1.0261463708737864</v>
      </c>
      <c r="F25" s="25">
        <v>5150000</v>
      </c>
      <c r="G25" s="25">
        <v>5284653.81</v>
      </c>
      <c r="H25" s="3">
        <f t="shared" si="1"/>
        <v>1.0261463708737864</v>
      </c>
      <c r="I25" s="4">
        <f t="shared" si="2"/>
        <v>0</v>
      </c>
      <c r="J25" s="25">
        <v>0</v>
      </c>
      <c r="K25" s="25">
        <v>0</v>
      </c>
      <c r="L25" s="25">
        <f t="shared" si="3"/>
        <v>0</v>
      </c>
      <c r="M25" s="3">
        <f t="shared" si="4"/>
      </c>
      <c r="N25" s="25">
        <v>0</v>
      </c>
      <c r="O25" s="25">
        <v>0</v>
      </c>
    </row>
    <row r="26" spans="1:15" s="13" customFormat="1" ht="45">
      <c r="A26" s="2" t="s">
        <v>116</v>
      </c>
      <c r="B26" s="2" t="s">
        <v>141</v>
      </c>
      <c r="C26" s="25">
        <v>3650000</v>
      </c>
      <c r="D26" s="25">
        <v>2073852.14</v>
      </c>
      <c r="E26" s="3">
        <f t="shared" si="0"/>
        <v>0.5681786684931507</v>
      </c>
      <c r="F26" s="25">
        <v>3650000</v>
      </c>
      <c r="G26" s="25">
        <v>2073852.14</v>
      </c>
      <c r="H26" s="3">
        <f t="shared" si="1"/>
        <v>0.5681786684931507</v>
      </c>
      <c r="I26" s="4">
        <f t="shared" si="2"/>
        <v>0</v>
      </c>
      <c r="J26" s="25">
        <v>0</v>
      </c>
      <c r="K26" s="25">
        <v>0</v>
      </c>
      <c r="L26" s="25">
        <f t="shared" si="3"/>
        <v>0</v>
      </c>
      <c r="M26" s="3">
        <f t="shared" si="4"/>
      </c>
      <c r="N26" s="25">
        <v>0</v>
      </c>
      <c r="O26" s="25">
        <v>0</v>
      </c>
    </row>
    <row r="27" spans="1:15" s="13" customFormat="1" ht="30">
      <c r="A27" s="2" t="s">
        <v>157</v>
      </c>
      <c r="B27" s="2" t="s">
        <v>60</v>
      </c>
      <c r="C27" s="25">
        <v>10226200</v>
      </c>
      <c r="D27" s="25">
        <v>8656318.97</v>
      </c>
      <c r="E27" s="3">
        <f t="shared" si="0"/>
        <v>0.8464844194324384</v>
      </c>
      <c r="F27" s="25">
        <v>10226200</v>
      </c>
      <c r="G27" s="25">
        <v>8656318.97</v>
      </c>
      <c r="H27" s="3">
        <f t="shared" si="1"/>
        <v>0.8464844194324384</v>
      </c>
      <c r="I27" s="4">
        <f t="shared" si="2"/>
        <v>0</v>
      </c>
      <c r="J27" s="25">
        <v>0</v>
      </c>
      <c r="K27" s="25">
        <v>0</v>
      </c>
      <c r="L27" s="25">
        <f t="shared" si="3"/>
        <v>0</v>
      </c>
      <c r="M27" s="3">
        <f t="shared" si="4"/>
      </c>
      <c r="N27" s="25">
        <v>0</v>
      </c>
      <c r="O27" s="25">
        <v>0</v>
      </c>
    </row>
    <row r="28" spans="1:15" s="13" customFormat="1" ht="15">
      <c r="A28" s="2" t="s">
        <v>221</v>
      </c>
      <c r="B28" s="2" t="s">
        <v>88</v>
      </c>
      <c r="C28" s="25">
        <v>272580</v>
      </c>
      <c r="D28" s="25">
        <v>145720.91</v>
      </c>
      <c r="E28" s="3">
        <f t="shared" si="0"/>
        <v>0.5345986866241104</v>
      </c>
      <c r="F28" s="25">
        <v>105000</v>
      </c>
      <c r="G28" s="25">
        <v>72860.46</v>
      </c>
      <c r="H28" s="3">
        <f t="shared" si="1"/>
        <v>0.6939091428571429</v>
      </c>
      <c r="I28" s="4">
        <f t="shared" si="2"/>
        <v>167580</v>
      </c>
      <c r="J28" s="25">
        <v>7500</v>
      </c>
      <c r="K28" s="25">
        <v>160080</v>
      </c>
      <c r="L28" s="25">
        <f t="shared" si="3"/>
        <v>72860.45</v>
      </c>
      <c r="M28" s="3">
        <f t="shared" si="4"/>
        <v>0.4347801050244659</v>
      </c>
      <c r="N28" s="25">
        <v>993.62</v>
      </c>
      <c r="O28" s="25">
        <v>71866.83</v>
      </c>
    </row>
    <row r="29" spans="1:15" s="13" customFormat="1" ht="30">
      <c r="A29" s="2" t="s">
        <v>199</v>
      </c>
      <c r="B29" s="2" t="s">
        <v>5</v>
      </c>
      <c r="C29" s="25">
        <v>240000</v>
      </c>
      <c r="D29" s="25">
        <v>-222.13</v>
      </c>
      <c r="E29" s="3">
        <f t="shared" si="0"/>
        <v>-0.0009255416666666666</v>
      </c>
      <c r="F29" s="25">
        <v>240000</v>
      </c>
      <c r="G29" s="25">
        <v>-222.13</v>
      </c>
      <c r="H29" s="3">
        <f t="shared" si="1"/>
        <v>-0.0009255416666666666</v>
      </c>
      <c r="I29" s="4">
        <f t="shared" si="2"/>
        <v>0</v>
      </c>
      <c r="J29" s="25">
        <v>0</v>
      </c>
      <c r="K29" s="25">
        <v>0</v>
      </c>
      <c r="L29" s="25">
        <f t="shared" si="3"/>
        <v>0</v>
      </c>
      <c r="M29" s="3">
        <f t="shared" si="4"/>
      </c>
      <c r="N29" s="25">
        <v>0</v>
      </c>
      <c r="O29" s="25">
        <v>0</v>
      </c>
    </row>
    <row r="30" spans="1:15" s="13" customFormat="1" ht="15">
      <c r="A30" s="2" t="s">
        <v>214</v>
      </c>
      <c r="B30" s="2" t="s">
        <v>128</v>
      </c>
      <c r="C30" s="25">
        <v>13567641.99</v>
      </c>
      <c r="D30" s="25">
        <v>8939898.94</v>
      </c>
      <c r="E30" s="3">
        <f t="shared" si="0"/>
        <v>0.6589132397942938</v>
      </c>
      <c r="F30" s="25">
        <v>64000</v>
      </c>
      <c r="G30" s="25">
        <v>53091.04</v>
      </c>
      <c r="H30" s="3">
        <f t="shared" si="1"/>
        <v>0.8295475</v>
      </c>
      <c r="I30" s="4">
        <f t="shared" si="2"/>
        <v>13503641.99</v>
      </c>
      <c r="J30" s="25">
        <v>12820500</v>
      </c>
      <c r="K30" s="25">
        <v>683141.99</v>
      </c>
      <c r="L30" s="25">
        <f t="shared" si="3"/>
        <v>8886807.9</v>
      </c>
      <c r="M30" s="3">
        <f t="shared" si="4"/>
        <v>0.6581045251778036</v>
      </c>
      <c r="N30" s="25">
        <v>8215483.88</v>
      </c>
      <c r="O30" s="25">
        <v>671324.02</v>
      </c>
    </row>
    <row r="31" spans="1:15" s="13" customFormat="1" ht="15">
      <c r="A31" s="2" t="s">
        <v>15</v>
      </c>
      <c r="B31" s="2" t="s">
        <v>24</v>
      </c>
      <c r="C31" s="25">
        <v>3079212.99</v>
      </c>
      <c r="D31" s="25">
        <v>1383652.89</v>
      </c>
      <c r="E31" s="3">
        <f t="shared" si="0"/>
        <v>0.44935277114429156</v>
      </c>
      <c r="F31" s="25">
        <v>0</v>
      </c>
      <c r="G31" s="25">
        <v>40345.4</v>
      </c>
      <c r="H31" s="3">
        <f t="shared" si="1"/>
      </c>
      <c r="I31" s="4">
        <f t="shared" si="2"/>
        <v>3079212.99</v>
      </c>
      <c r="J31" s="25">
        <v>3002400</v>
      </c>
      <c r="K31" s="25">
        <v>76812.99</v>
      </c>
      <c r="L31" s="25">
        <f t="shared" si="3"/>
        <v>1343307.49</v>
      </c>
      <c r="M31" s="3">
        <f t="shared" si="4"/>
        <v>0.4362502673126226</v>
      </c>
      <c r="N31" s="25">
        <v>1296756.23</v>
      </c>
      <c r="O31" s="25">
        <v>46551.26</v>
      </c>
    </row>
    <row r="32" spans="1:15" s="13" customFormat="1" ht="15">
      <c r="A32" s="2" t="s">
        <v>144</v>
      </c>
      <c r="B32" s="2" t="s">
        <v>111</v>
      </c>
      <c r="C32" s="25">
        <v>10488429</v>
      </c>
      <c r="D32" s="25">
        <v>7556246.05</v>
      </c>
      <c r="E32" s="3">
        <f t="shared" si="0"/>
        <v>0.7204364018672387</v>
      </c>
      <c r="F32" s="25">
        <v>64000</v>
      </c>
      <c r="G32" s="25">
        <v>12745.64</v>
      </c>
      <c r="H32" s="3">
        <f t="shared" si="1"/>
        <v>0.199150625</v>
      </c>
      <c r="I32" s="4">
        <f t="shared" si="2"/>
        <v>10424429</v>
      </c>
      <c r="J32" s="25">
        <v>9818100</v>
      </c>
      <c r="K32" s="25">
        <v>606329</v>
      </c>
      <c r="L32" s="25">
        <f t="shared" si="3"/>
        <v>7543500.41</v>
      </c>
      <c r="M32" s="3">
        <f t="shared" si="4"/>
        <v>0.7236367967972155</v>
      </c>
      <c r="N32" s="25">
        <v>6918727.65</v>
      </c>
      <c r="O32" s="25">
        <v>624772.76</v>
      </c>
    </row>
    <row r="33" spans="1:15" s="13" customFormat="1" ht="15">
      <c r="A33" s="2" t="s">
        <v>1</v>
      </c>
      <c r="B33" s="2" t="s">
        <v>69</v>
      </c>
      <c r="C33" s="25">
        <v>9079929</v>
      </c>
      <c r="D33" s="25">
        <v>7099123.41</v>
      </c>
      <c r="E33" s="3">
        <f t="shared" si="0"/>
        <v>0.7818478988106625</v>
      </c>
      <c r="F33" s="25">
        <v>0</v>
      </c>
      <c r="G33" s="25">
        <v>980</v>
      </c>
      <c r="H33" s="3">
        <f t="shared" si="1"/>
      </c>
      <c r="I33" s="4">
        <f t="shared" si="2"/>
        <v>9079929</v>
      </c>
      <c r="J33" s="25">
        <v>8619100</v>
      </c>
      <c r="K33" s="25">
        <v>460829</v>
      </c>
      <c r="L33" s="25">
        <f t="shared" si="3"/>
        <v>7098143.41</v>
      </c>
      <c r="M33" s="3">
        <f t="shared" si="4"/>
        <v>0.7817399684512952</v>
      </c>
      <c r="N33" s="25">
        <v>6504212.29</v>
      </c>
      <c r="O33" s="25">
        <v>593931.12</v>
      </c>
    </row>
    <row r="34" spans="1:15" s="13" customFormat="1" ht="15">
      <c r="A34" s="2" t="s">
        <v>231</v>
      </c>
      <c r="B34" s="2" t="s">
        <v>85</v>
      </c>
      <c r="C34" s="25">
        <v>1408500</v>
      </c>
      <c r="D34" s="25">
        <v>457122.64</v>
      </c>
      <c r="E34" s="3">
        <f t="shared" si="0"/>
        <v>0.3245457152999645</v>
      </c>
      <c r="F34" s="25">
        <v>64000</v>
      </c>
      <c r="G34" s="25">
        <v>11765.64</v>
      </c>
      <c r="H34" s="3">
        <f t="shared" si="1"/>
        <v>0.183838125</v>
      </c>
      <c r="I34" s="4">
        <f t="shared" si="2"/>
        <v>1344500</v>
      </c>
      <c r="J34" s="25">
        <v>1199000</v>
      </c>
      <c r="K34" s="25">
        <v>145500</v>
      </c>
      <c r="L34" s="25">
        <f t="shared" si="3"/>
        <v>445357</v>
      </c>
      <c r="M34" s="3">
        <f t="shared" si="4"/>
        <v>0.33124358497582745</v>
      </c>
      <c r="N34" s="25">
        <v>414515.36</v>
      </c>
      <c r="O34" s="25">
        <v>30841.64</v>
      </c>
    </row>
    <row r="35" spans="1:15" s="13" customFormat="1" ht="15">
      <c r="A35" s="2" t="s">
        <v>126</v>
      </c>
      <c r="B35" s="2" t="s">
        <v>103</v>
      </c>
      <c r="C35" s="25">
        <v>2396100</v>
      </c>
      <c r="D35" s="25">
        <v>2463375.3</v>
      </c>
      <c r="E35" s="3">
        <f t="shared" si="0"/>
        <v>1.0280770001252033</v>
      </c>
      <c r="F35" s="25">
        <v>2305000</v>
      </c>
      <c r="G35" s="25">
        <v>2425645.3</v>
      </c>
      <c r="H35" s="3">
        <f t="shared" si="1"/>
        <v>1.052340694143167</v>
      </c>
      <c r="I35" s="4">
        <f t="shared" si="2"/>
        <v>91100</v>
      </c>
      <c r="J35" s="25">
        <v>30000</v>
      </c>
      <c r="K35" s="25">
        <v>61100</v>
      </c>
      <c r="L35" s="25">
        <f t="shared" si="3"/>
        <v>37730</v>
      </c>
      <c r="M35" s="3">
        <f t="shared" si="4"/>
        <v>0.4141602634467618</v>
      </c>
      <c r="N35" s="25">
        <v>23100</v>
      </c>
      <c r="O35" s="25">
        <v>14630</v>
      </c>
    </row>
    <row r="36" spans="1:15" s="13" customFormat="1" ht="45">
      <c r="A36" s="2" t="s">
        <v>153</v>
      </c>
      <c r="B36" s="2" t="s">
        <v>114</v>
      </c>
      <c r="C36" s="25">
        <v>1650000</v>
      </c>
      <c r="D36" s="25">
        <v>1707145.3</v>
      </c>
      <c r="E36" s="3">
        <f t="shared" si="0"/>
        <v>1.0346335151515151</v>
      </c>
      <c r="F36" s="25">
        <v>1650000</v>
      </c>
      <c r="G36" s="25">
        <v>1707145.3</v>
      </c>
      <c r="H36" s="3">
        <f t="shared" si="1"/>
        <v>1.0346335151515151</v>
      </c>
      <c r="I36" s="4">
        <f t="shared" si="2"/>
        <v>0</v>
      </c>
      <c r="J36" s="25">
        <v>0</v>
      </c>
      <c r="K36" s="25">
        <v>0</v>
      </c>
      <c r="L36" s="25">
        <f t="shared" si="3"/>
        <v>0</v>
      </c>
      <c r="M36" s="3">
        <f t="shared" si="4"/>
      </c>
      <c r="N36" s="25">
        <v>0</v>
      </c>
      <c r="O36" s="25">
        <v>0</v>
      </c>
    </row>
    <row r="37" spans="1:15" s="13" customFormat="1" ht="60">
      <c r="A37" s="2" t="s">
        <v>8</v>
      </c>
      <c r="B37" s="2" t="s">
        <v>61</v>
      </c>
      <c r="C37" s="25">
        <v>91100</v>
      </c>
      <c r="D37" s="25">
        <v>37730</v>
      </c>
      <c r="E37" s="3">
        <f t="shared" si="0"/>
        <v>0.4141602634467618</v>
      </c>
      <c r="F37" s="25">
        <v>0</v>
      </c>
      <c r="G37" s="25">
        <v>0</v>
      </c>
      <c r="H37" s="3">
        <f t="shared" si="1"/>
      </c>
      <c r="I37" s="4">
        <f t="shared" si="2"/>
        <v>91100</v>
      </c>
      <c r="J37" s="25">
        <v>30000</v>
      </c>
      <c r="K37" s="25">
        <v>61100</v>
      </c>
      <c r="L37" s="25">
        <f t="shared" si="3"/>
        <v>37730</v>
      </c>
      <c r="M37" s="3">
        <f t="shared" si="4"/>
        <v>0.4141602634467618</v>
      </c>
      <c r="N37" s="25">
        <v>23100</v>
      </c>
      <c r="O37" s="25">
        <v>14630</v>
      </c>
    </row>
    <row r="38" spans="1:15" s="13" customFormat="1" ht="45">
      <c r="A38" s="2" t="s">
        <v>189</v>
      </c>
      <c r="B38" s="2" t="s">
        <v>6</v>
      </c>
      <c r="C38" s="25">
        <v>655000</v>
      </c>
      <c r="D38" s="25">
        <v>718500</v>
      </c>
      <c r="E38" s="3">
        <f t="shared" si="0"/>
        <v>1.0969465648854961</v>
      </c>
      <c r="F38" s="25">
        <v>655000</v>
      </c>
      <c r="G38" s="25">
        <v>718500</v>
      </c>
      <c r="H38" s="3">
        <f t="shared" si="1"/>
        <v>1.0969465648854961</v>
      </c>
      <c r="I38" s="4">
        <f t="shared" si="2"/>
        <v>0</v>
      </c>
      <c r="J38" s="25">
        <v>0</v>
      </c>
      <c r="K38" s="25">
        <v>0</v>
      </c>
      <c r="L38" s="25">
        <f t="shared" si="3"/>
        <v>0</v>
      </c>
      <c r="M38" s="3">
        <f t="shared" si="4"/>
      </c>
      <c r="N38" s="25">
        <v>0</v>
      </c>
      <c r="O38" s="25">
        <v>0</v>
      </c>
    </row>
    <row r="39" spans="1:15" s="13" customFormat="1" ht="75">
      <c r="A39" s="2" t="s">
        <v>175</v>
      </c>
      <c r="B39" s="2" t="s">
        <v>164</v>
      </c>
      <c r="C39" s="25">
        <v>650000</v>
      </c>
      <c r="D39" s="25">
        <v>718500</v>
      </c>
      <c r="E39" s="3">
        <f t="shared" si="0"/>
        <v>1.1053846153846154</v>
      </c>
      <c r="F39" s="25">
        <v>650000</v>
      </c>
      <c r="G39" s="25">
        <v>718500</v>
      </c>
      <c r="H39" s="3">
        <f t="shared" si="1"/>
        <v>1.1053846153846154</v>
      </c>
      <c r="I39" s="4">
        <f t="shared" si="2"/>
        <v>0</v>
      </c>
      <c r="J39" s="25">
        <v>0</v>
      </c>
      <c r="K39" s="25">
        <v>0</v>
      </c>
      <c r="L39" s="25">
        <f t="shared" si="3"/>
        <v>0</v>
      </c>
      <c r="M39" s="3">
        <f t="shared" si="4"/>
      </c>
      <c r="N39" s="25">
        <v>0</v>
      </c>
      <c r="O39" s="25">
        <v>0</v>
      </c>
    </row>
    <row r="40" spans="1:15" s="13" customFormat="1" ht="45">
      <c r="A40" s="2" t="s">
        <v>37</v>
      </c>
      <c r="B40" s="2" t="s">
        <v>129</v>
      </c>
      <c r="C40" s="25">
        <v>28480232.14</v>
      </c>
      <c r="D40" s="25">
        <v>27242608.91</v>
      </c>
      <c r="E40" s="3">
        <f t="shared" si="0"/>
        <v>0.9565444823653042</v>
      </c>
      <c r="F40" s="25">
        <v>17985483.23</v>
      </c>
      <c r="G40" s="25">
        <v>18610421.79</v>
      </c>
      <c r="H40" s="3">
        <f t="shared" si="1"/>
        <v>1.0347468317647197</v>
      </c>
      <c r="I40" s="4">
        <f t="shared" si="2"/>
        <v>10494748.91</v>
      </c>
      <c r="J40" s="25">
        <v>9767476.19</v>
      </c>
      <c r="K40" s="25">
        <v>727272.72</v>
      </c>
      <c r="L40" s="25">
        <f t="shared" si="3"/>
        <v>8632187.120000001</v>
      </c>
      <c r="M40" s="3">
        <f t="shared" si="4"/>
        <v>0.8225244066368045</v>
      </c>
      <c r="N40" s="25">
        <v>7904914.4</v>
      </c>
      <c r="O40" s="25">
        <v>727272.72</v>
      </c>
    </row>
    <row r="41" spans="1:15" s="13" customFormat="1" ht="105">
      <c r="A41" s="2" t="s">
        <v>155</v>
      </c>
      <c r="B41" s="2" t="s">
        <v>194</v>
      </c>
      <c r="C41" s="25">
        <v>22408459.42</v>
      </c>
      <c r="D41" s="25">
        <v>23772133.31</v>
      </c>
      <c r="E41" s="3">
        <f t="shared" si="0"/>
        <v>1.0608553164874372</v>
      </c>
      <c r="F41" s="25">
        <v>15932783.23</v>
      </c>
      <c r="G41" s="25">
        <v>18388706.49</v>
      </c>
      <c r="H41" s="3">
        <f t="shared" si="1"/>
        <v>1.1541427649235643</v>
      </c>
      <c r="I41" s="4">
        <f t="shared" si="2"/>
        <v>6475676.19</v>
      </c>
      <c r="J41" s="25">
        <v>6475676.19</v>
      </c>
      <c r="K41" s="25">
        <v>0</v>
      </c>
      <c r="L41" s="25">
        <f t="shared" si="3"/>
        <v>5383426.82</v>
      </c>
      <c r="M41" s="3">
        <f t="shared" si="4"/>
        <v>0.8313304529206239</v>
      </c>
      <c r="N41" s="25">
        <v>5383426.82</v>
      </c>
      <c r="O41" s="25">
        <v>0</v>
      </c>
    </row>
    <row r="42" spans="1:15" s="13" customFormat="1" ht="75">
      <c r="A42" s="2" t="s">
        <v>196</v>
      </c>
      <c r="B42" s="2" t="s">
        <v>212</v>
      </c>
      <c r="C42" s="25">
        <v>16045737.24</v>
      </c>
      <c r="D42" s="25">
        <v>20336673.03</v>
      </c>
      <c r="E42" s="3">
        <f t="shared" si="0"/>
        <v>1.2674190487990318</v>
      </c>
      <c r="F42" s="25">
        <v>10110061.05</v>
      </c>
      <c r="G42" s="25">
        <v>15490130.23</v>
      </c>
      <c r="H42" s="3">
        <f t="shared" si="1"/>
        <v>1.5321500190149693</v>
      </c>
      <c r="I42" s="4">
        <f t="shared" si="2"/>
        <v>5935676.19</v>
      </c>
      <c r="J42" s="25">
        <v>5935676.19</v>
      </c>
      <c r="K42" s="25">
        <v>0</v>
      </c>
      <c r="L42" s="25">
        <f t="shared" si="3"/>
        <v>4846542.8</v>
      </c>
      <c r="M42" s="3">
        <f t="shared" si="4"/>
        <v>0.8165106459420927</v>
      </c>
      <c r="N42" s="25">
        <v>4846542.8</v>
      </c>
      <c r="O42" s="25">
        <v>0</v>
      </c>
    </row>
    <row r="43" spans="1:15" s="13" customFormat="1" ht="105">
      <c r="A43" s="2" t="s">
        <v>100</v>
      </c>
      <c r="B43" s="2" t="s">
        <v>185</v>
      </c>
      <c r="C43" s="25">
        <v>918172.43</v>
      </c>
      <c r="D43" s="25">
        <v>875074.52</v>
      </c>
      <c r="E43" s="3">
        <f t="shared" si="0"/>
        <v>0.9530612022406292</v>
      </c>
      <c r="F43" s="25">
        <v>378172.43</v>
      </c>
      <c r="G43" s="25">
        <v>338190.5</v>
      </c>
      <c r="H43" s="3">
        <f t="shared" si="1"/>
        <v>0.8942759259314593</v>
      </c>
      <c r="I43" s="4">
        <f t="shared" si="2"/>
        <v>540000</v>
      </c>
      <c r="J43" s="25">
        <v>540000</v>
      </c>
      <c r="K43" s="25">
        <v>0</v>
      </c>
      <c r="L43" s="25">
        <f t="shared" si="3"/>
        <v>536884.02</v>
      </c>
      <c r="M43" s="3">
        <f t="shared" si="4"/>
        <v>0.9942296666666667</v>
      </c>
      <c r="N43" s="25">
        <v>536884.02</v>
      </c>
      <c r="O43" s="25">
        <v>0</v>
      </c>
    </row>
    <row r="44" spans="1:15" s="13" customFormat="1" ht="45">
      <c r="A44" s="2" t="s">
        <v>14</v>
      </c>
      <c r="B44" s="2" t="s">
        <v>130</v>
      </c>
      <c r="C44" s="25">
        <v>5444549.75</v>
      </c>
      <c r="D44" s="25">
        <v>2560385.76</v>
      </c>
      <c r="E44" s="3">
        <f t="shared" si="0"/>
        <v>0.47026583970511054</v>
      </c>
      <c r="F44" s="25">
        <v>5444549.75</v>
      </c>
      <c r="G44" s="25">
        <v>2560385.76</v>
      </c>
      <c r="H44" s="3">
        <f t="shared" si="1"/>
        <v>0.47026583970511054</v>
      </c>
      <c r="I44" s="4">
        <f t="shared" si="2"/>
        <v>0</v>
      </c>
      <c r="J44" s="25">
        <v>0</v>
      </c>
      <c r="K44" s="25">
        <v>0</v>
      </c>
      <c r="L44" s="25">
        <f t="shared" si="3"/>
        <v>0</v>
      </c>
      <c r="M44" s="3">
        <f t="shared" si="4"/>
      </c>
      <c r="N44" s="25">
        <v>0</v>
      </c>
      <c r="O44" s="25">
        <v>0</v>
      </c>
    </row>
    <row r="45" spans="1:15" s="13" customFormat="1" ht="30">
      <c r="A45" s="2" t="s">
        <v>102</v>
      </c>
      <c r="B45" s="2" t="s">
        <v>142</v>
      </c>
      <c r="C45" s="25">
        <v>2052700</v>
      </c>
      <c r="D45" s="25">
        <v>240000</v>
      </c>
      <c r="E45" s="3">
        <f t="shared" si="0"/>
        <v>0.11691917961708968</v>
      </c>
      <c r="F45" s="25">
        <v>2052700</v>
      </c>
      <c r="G45" s="25">
        <v>240000</v>
      </c>
      <c r="H45" s="3">
        <f t="shared" si="1"/>
        <v>0.11691917961708968</v>
      </c>
      <c r="I45" s="4">
        <f t="shared" si="2"/>
        <v>0</v>
      </c>
      <c r="J45" s="25">
        <v>0</v>
      </c>
      <c r="K45" s="25">
        <v>0</v>
      </c>
      <c r="L45" s="25">
        <f t="shared" si="3"/>
        <v>0</v>
      </c>
      <c r="M45" s="3">
        <f t="shared" si="4"/>
      </c>
      <c r="N45" s="25">
        <v>0</v>
      </c>
      <c r="O45" s="25">
        <v>0</v>
      </c>
    </row>
    <row r="46" spans="1:15" s="13" customFormat="1" ht="60">
      <c r="A46" s="2" t="s">
        <v>113</v>
      </c>
      <c r="B46" s="2" t="s">
        <v>158</v>
      </c>
      <c r="C46" s="25">
        <v>2052700</v>
      </c>
      <c r="D46" s="25">
        <v>240000</v>
      </c>
      <c r="E46" s="3">
        <f t="shared" si="0"/>
        <v>0.11691917961708968</v>
      </c>
      <c r="F46" s="25">
        <v>2052700</v>
      </c>
      <c r="G46" s="25">
        <v>240000</v>
      </c>
      <c r="H46" s="3">
        <f t="shared" si="1"/>
        <v>0.11691917961708968</v>
      </c>
      <c r="I46" s="4">
        <f t="shared" si="2"/>
        <v>0</v>
      </c>
      <c r="J46" s="25">
        <v>0</v>
      </c>
      <c r="K46" s="25">
        <v>0</v>
      </c>
      <c r="L46" s="25">
        <f t="shared" si="3"/>
        <v>0</v>
      </c>
      <c r="M46" s="3">
        <f t="shared" si="4"/>
      </c>
      <c r="N46" s="25">
        <v>0</v>
      </c>
      <c r="O46" s="25">
        <v>0</v>
      </c>
    </row>
    <row r="47" spans="1:15" s="13" customFormat="1" ht="90">
      <c r="A47" s="2" t="s">
        <v>65</v>
      </c>
      <c r="B47" s="2" t="s">
        <v>78</v>
      </c>
      <c r="C47" s="25">
        <v>4019072.72</v>
      </c>
      <c r="D47" s="25">
        <v>3230475.6</v>
      </c>
      <c r="E47" s="3">
        <f t="shared" si="0"/>
        <v>0.8037863022294356</v>
      </c>
      <c r="F47" s="25">
        <v>0</v>
      </c>
      <c r="G47" s="25">
        <v>-18284.7</v>
      </c>
      <c r="H47" s="3">
        <f t="shared" si="1"/>
      </c>
      <c r="I47" s="4">
        <f t="shared" si="2"/>
        <v>4019072.7199999997</v>
      </c>
      <c r="J47" s="25">
        <v>3291800</v>
      </c>
      <c r="K47" s="25">
        <v>727272.72</v>
      </c>
      <c r="L47" s="25">
        <f t="shared" si="3"/>
        <v>3248760.3</v>
      </c>
      <c r="M47" s="3">
        <f t="shared" si="4"/>
        <v>0.8083357844791621</v>
      </c>
      <c r="N47" s="25">
        <v>2521487.58</v>
      </c>
      <c r="O47" s="25">
        <v>727272.72</v>
      </c>
    </row>
    <row r="48" spans="1:15" s="13" customFormat="1" ht="90">
      <c r="A48" s="2" t="s">
        <v>55</v>
      </c>
      <c r="B48" s="2" t="s">
        <v>62</v>
      </c>
      <c r="C48" s="25">
        <v>4019072.72</v>
      </c>
      <c r="D48" s="25">
        <v>3230475.6</v>
      </c>
      <c r="E48" s="3">
        <f t="shared" si="0"/>
        <v>0.8037863022294356</v>
      </c>
      <c r="F48" s="25">
        <v>0</v>
      </c>
      <c r="G48" s="25">
        <v>-18284.7</v>
      </c>
      <c r="H48" s="3">
        <f t="shared" si="1"/>
      </c>
      <c r="I48" s="4">
        <f t="shared" si="2"/>
        <v>4019072.7199999997</v>
      </c>
      <c r="J48" s="25">
        <v>3291800</v>
      </c>
      <c r="K48" s="25">
        <v>727272.72</v>
      </c>
      <c r="L48" s="25">
        <f t="shared" si="3"/>
        <v>3248760.3</v>
      </c>
      <c r="M48" s="3">
        <f t="shared" si="4"/>
        <v>0.8083357844791621</v>
      </c>
      <c r="N48" s="25">
        <v>2521487.58</v>
      </c>
      <c r="O48" s="25">
        <v>727272.72</v>
      </c>
    </row>
    <row r="49" spans="1:15" s="13" customFormat="1" ht="30">
      <c r="A49" s="2" t="s">
        <v>92</v>
      </c>
      <c r="B49" s="2" t="s">
        <v>176</v>
      </c>
      <c r="C49" s="25">
        <v>7783500</v>
      </c>
      <c r="D49" s="25">
        <v>5981491.69</v>
      </c>
      <c r="E49" s="3">
        <f t="shared" si="0"/>
        <v>0.7684835472473823</v>
      </c>
      <c r="F49" s="25">
        <v>7783500</v>
      </c>
      <c r="G49" s="25">
        <v>5981491.69</v>
      </c>
      <c r="H49" s="3">
        <f t="shared" si="1"/>
        <v>0.7684835472473823</v>
      </c>
      <c r="I49" s="4">
        <f t="shared" si="2"/>
        <v>0</v>
      </c>
      <c r="J49" s="25">
        <v>0</v>
      </c>
      <c r="K49" s="25">
        <v>0</v>
      </c>
      <c r="L49" s="25">
        <f t="shared" si="3"/>
        <v>0</v>
      </c>
      <c r="M49" s="3">
        <f t="shared" si="4"/>
      </c>
      <c r="N49" s="25">
        <v>0</v>
      </c>
      <c r="O49" s="25">
        <v>0</v>
      </c>
    </row>
    <row r="50" spans="1:15" s="13" customFormat="1" ht="30">
      <c r="A50" s="2" t="s">
        <v>48</v>
      </c>
      <c r="B50" s="2" t="s">
        <v>206</v>
      </c>
      <c r="C50" s="25">
        <v>7783500</v>
      </c>
      <c r="D50" s="25">
        <v>5981491.69</v>
      </c>
      <c r="E50" s="3">
        <f t="shared" si="0"/>
        <v>0.7684835472473823</v>
      </c>
      <c r="F50" s="25">
        <v>7783500</v>
      </c>
      <c r="G50" s="25">
        <v>5981491.69</v>
      </c>
      <c r="H50" s="3">
        <f t="shared" si="1"/>
        <v>0.7684835472473823</v>
      </c>
      <c r="I50" s="4">
        <f t="shared" si="2"/>
        <v>0</v>
      </c>
      <c r="J50" s="25">
        <v>0</v>
      </c>
      <c r="K50" s="25">
        <v>0</v>
      </c>
      <c r="L50" s="25">
        <f t="shared" si="3"/>
        <v>0</v>
      </c>
      <c r="M50" s="3">
        <f t="shared" si="4"/>
      </c>
      <c r="N50" s="25">
        <v>0</v>
      </c>
      <c r="O50" s="25">
        <v>0</v>
      </c>
    </row>
    <row r="51" spans="1:15" s="13" customFormat="1" ht="30">
      <c r="A51" s="2" t="s">
        <v>236</v>
      </c>
      <c r="B51" s="2" t="s">
        <v>137</v>
      </c>
      <c r="C51" s="25">
        <v>951900</v>
      </c>
      <c r="D51" s="25">
        <v>295743.88</v>
      </c>
      <c r="E51" s="3">
        <f t="shared" si="0"/>
        <v>0.3106879714255699</v>
      </c>
      <c r="F51" s="25">
        <v>951900</v>
      </c>
      <c r="G51" s="25">
        <v>295743.88</v>
      </c>
      <c r="H51" s="3">
        <f t="shared" si="1"/>
        <v>0.3106879714255699</v>
      </c>
      <c r="I51" s="4">
        <f t="shared" si="2"/>
        <v>0</v>
      </c>
      <c r="J51" s="25">
        <v>0</v>
      </c>
      <c r="K51" s="25">
        <v>0</v>
      </c>
      <c r="L51" s="25">
        <f t="shared" si="3"/>
        <v>0</v>
      </c>
      <c r="M51" s="3">
        <f t="shared" si="4"/>
      </c>
      <c r="N51" s="25">
        <v>0</v>
      </c>
      <c r="O51" s="25">
        <v>0</v>
      </c>
    </row>
    <row r="52" spans="1:15" s="13" customFormat="1" ht="30">
      <c r="A52" s="2" t="s">
        <v>311</v>
      </c>
      <c r="B52" s="2" t="s">
        <v>162</v>
      </c>
      <c r="C52" s="25">
        <v>36057100</v>
      </c>
      <c r="D52" s="25">
        <v>23158506.54</v>
      </c>
      <c r="E52" s="3">
        <f t="shared" si="0"/>
        <v>0.6422731317826448</v>
      </c>
      <c r="F52" s="25">
        <v>31672500</v>
      </c>
      <c r="G52" s="25">
        <v>20701444.35</v>
      </c>
      <c r="H52" s="3">
        <f t="shared" si="1"/>
        <v>0.653609419843713</v>
      </c>
      <c r="I52" s="4">
        <f t="shared" si="2"/>
        <v>4384600</v>
      </c>
      <c r="J52" s="25">
        <v>4375900</v>
      </c>
      <c r="K52" s="25">
        <v>8700</v>
      </c>
      <c r="L52" s="25">
        <f t="shared" si="3"/>
        <v>2457062.19</v>
      </c>
      <c r="M52" s="3">
        <f t="shared" si="4"/>
        <v>0.5603845709984947</v>
      </c>
      <c r="N52" s="25">
        <v>2457062.19</v>
      </c>
      <c r="O52" s="25">
        <v>0</v>
      </c>
    </row>
    <row r="53" spans="1:15" s="13" customFormat="1" ht="15">
      <c r="A53" s="2" t="s">
        <v>244</v>
      </c>
      <c r="B53" s="2" t="s">
        <v>59</v>
      </c>
      <c r="C53" s="25">
        <v>32934700</v>
      </c>
      <c r="D53" s="25">
        <v>21308185.85</v>
      </c>
      <c r="E53" s="3">
        <f t="shared" si="0"/>
        <v>0.6469828433233035</v>
      </c>
      <c r="F53" s="25">
        <v>28851000</v>
      </c>
      <c r="G53" s="25">
        <v>18990135.75</v>
      </c>
      <c r="H53" s="3">
        <f t="shared" si="1"/>
        <v>0.6582141260268275</v>
      </c>
      <c r="I53" s="4">
        <f t="shared" si="2"/>
        <v>4083700</v>
      </c>
      <c r="J53" s="25">
        <v>4075000</v>
      </c>
      <c r="K53" s="25">
        <v>8700</v>
      </c>
      <c r="L53" s="25">
        <f t="shared" si="3"/>
        <v>2318050.1</v>
      </c>
      <c r="M53" s="3">
        <f t="shared" si="4"/>
        <v>0.5676347674902662</v>
      </c>
      <c r="N53" s="25">
        <v>2318050.1</v>
      </c>
      <c r="O53" s="25">
        <v>0</v>
      </c>
    </row>
    <row r="54" spans="1:15" s="13" customFormat="1" ht="15">
      <c r="A54" s="2" t="s">
        <v>42</v>
      </c>
      <c r="B54" s="2" t="s">
        <v>109</v>
      </c>
      <c r="C54" s="25">
        <v>32934700</v>
      </c>
      <c r="D54" s="25">
        <v>21308185.85</v>
      </c>
      <c r="E54" s="3">
        <f t="shared" si="0"/>
        <v>0.6469828433233035</v>
      </c>
      <c r="F54" s="25">
        <v>28851000</v>
      </c>
      <c r="G54" s="25">
        <v>18990135.75</v>
      </c>
      <c r="H54" s="3">
        <f t="shared" si="1"/>
        <v>0.6582141260268275</v>
      </c>
      <c r="I54" s="4">
        <f t="shared" si="2"/>
        <v>4083700</v>
      </c>
      <c r="J54" s="25">
        <v>4075000</v>
      </c>
      <c r="K54" s="25">
        <v>8700</v>
      </c>
      <c r="L54" s="25">
        <f t="shared" si="3"/>
        <v>2318050.1</v>
      </c>
      <c r="M54" s="3">
        <f t="shared" si="4"/>
        <v>0.5676347674902662</v>
      </c>
      <c r="N54" s="25">
        <v>2318050.1</v>
      </c>
      <c r="O54" s="25">
        <v>0</v>
      </c>
    </row>
    <row r="55" spans="1:15" s="13" customFormat="1" ht="15">
      <c r="A55" s="2" t="s">
        <v>84</v>
      </c>
      <c r="B55" s="2" t="s">
        <v>57</v>
      </c>
      <c r="C55" s="25">
        <v>3122400</v>
      </c>
      <c r="D55" s="25">
        <v>1850320.69</v>
      </c>
      <c r="E55" s="3">
        <f t="shared" si="0"/>
        <v>0.592595660389444</v>
      </c>
      <c r="F55" s="25">
        <v>2821500</v>
      </c>
      <c r="G55" s="25">
        <v>1711308.6</v>
      </c>
      <c r="H55" s="3">
        <f t="shared" si="1"/>
        <v>0.6065244019138756</v>
      </c>
      <c r="I55" s="4">
        <f t="shared" si="2"/>
        <v>300900</v>
      </c>
      <c r="J55" s="25">
        <v>300900</v>
      </c>
      <c r="K55" s="25">
        <v>0</v>
      </c>
      <c r="L55" s="25">
        <f t="shared" si="3"/>
        <v>139012.09</v>
      </c>
      <c r="M55" s="3">
        <f t="shared" si="4"/>
        <v>0.4619876703223662</v>
      </c>
      <c r="N55" s="25">
        <v>139012.09</v>
      </c>
      <c r="O55" s="25">
        <v>0</v>
      </c>
    </row>
    <row r="56" spans="1:15" s="13" customFormat="1" ht="45">
      <c r="A56" s="2" t="s">
        <v>50</v>
      </c>
      <c r="B56" s="2" t="s">
        <v>220</v>
      </c>
      <c r="C56" s="25">
        <v>3122400</v>
      </c>
      <c r="D56" s="25">
        <v>1820320.69</v>
      </c>
      <c r="E56" s="3">
        <f t="shared" si="0"/>
        <v>0.58298766653856</v>
      </c>
      <c r="F56" s="25">
        <v>2821500</v>
      </c>
      <c r="G56" s="25">
        <v>1681308.6</v>
      </c>
      <c r="H56" s="3">
        <f t="shared" si="1"/>
        <v>0.595891759702286</v>
      </c>
      <c r="I56" s="4">
        <f t="shared" si="2"/>
        <v>300900</v>
      </c>
      <c r="J56" s="25">
        <v>300900</v>
      </c>
      <c r="K56" s="25">
        <v>0</v>
      </c>
      <c r="L56" s="25">
        <f t="shared" si="3"/>
        <v>139012.09</v>
      </c>
      <c r="M56" s="3">
        <f t="shared" si="4"/>
        <v>0.4619876703223662</v>
      </c>
      <c r="N56" s="25">
        <v>139012.09</v>
      </c>
      <c r="O56" s="25">
        <v>0</v>
      </c>
    </row>
    <row r="57" spans="1:15" s="13" customFormat="1" ht="15">
      <c r="A57" s="2" t="s">
        <v>356</v>
      </c>
      <c r="B57" s="2" t="s">
        <v>357</v>
      </c>
      <c r="C57" s="25">
        <v>0</v>
      </c>
      <c r="D57" s="25">
        <v>30000</v>
      </c>
      <c r="E57" s="3">
        <f t="shared" si="0"/>
      </c>
      <c r="F57" s="25">
        <v>0</v>
      </c>
      <c r="G57" s="25">
        <v>30000</v>
      </c>
      <c r="H57" s="3">
        <f t="shared" si="1"/>
      </c>
      <c r="I57" s="4">
        <f t="shared" si="2"/>
        <v>0</v>
      </c>
      <c r="J57" s="25">
        <v>0</v>
      </c>
      <c r="K57" s="25">
        <v>0</v>
      </c>
      <c r="L57" s="25">
        <f t="shared" si="3"/>
        <v>0</v>
      </c>
      <c r="M57" s="3">
        <f t="shared" si="4"/>
      </c>
      <c r="N57" s="25">
        <v>0</v>
      </c>
      <c r="O57" s="25">
        <v>0</v>
      </c>
    </row>
    <row r="58" spans="1:15" s="13" customFormat="1" ht="30">
      <c r="A58" s="2" t="s">
        <v>81</v>
      </c>
      <c r="B58" s="2" t="s">
        <v>151</v>
      </c>
      <c r="C58" s="25">
        <v>2981306.72</v>
      </c>
      <c r="D58" s="25">
        <v>3499821.81</v>
      </c>
      <c r="E58" s="3">
        <f t="shared" si="0"/>
        <v>1.1739220880969938</v>
      </c>
      <c r="F58" s="25">
        <v>2092400</v>
      </c>
      <c r="G58" s="25">
        <v>2545757.76</v>
      </c>
      <c r="H58" s="3">
        <f t="shared" si="1"/>
        <v>1.216668782259606</v>
      </c>
      <c r="I58" s="4">
        <f t="shared" si="2"/>
        <v>888906.7200000001</v>
      </c>
      <c r="J58" s="25">
        <v>883192.43</v>
      </c>
      <c r="K58" s="25">
        <v>5714.29</v>
      </c>
      <c r="L58" s="25">
        <f t="shared" si="3"/>
        <v>954064.05</v>
      </c>
      <c r="M58" s="3">
        <f t="shared" si="4"/>
        <v>1.0733005258414516</v>
      </c>
      <c r="N58" s="25">
        <v>948349.76</v>
      </c>
      <c r="O58" s="25">
        <v>5714.29</v>
      </c>
    </row>
    <row r="59" spans="1:15" s="13" customFormat="1" ht="90">
      <c r="A59" s="2" t="s">
        <v>225</v>
      </c>
      <c r="B59" s="2" t="s">
        <v>94</v>
      </c>
      <c r="C59" s="25">
        <v>1164414.29</v>
      </c>
      <c r="D59" s="25">
        <v>923511.96</v>
      </c>
      <c r="E59" s="3">
        <f t="shared" si="0"/>
        <v>0.793112870505909</v>
      </c>
      <c r="F59" s="25">
        <v>1158700</v>
      </c>
      <c r="G59" s="25">
        <v>917797.67</v>
      </c>
      <c r="H59" s="3">
        <f t="shared" si="1"/>
        <v>0.7920925778890135</v>
      </c>
      <c r="I59" s="4">
        <f t="shared" si="2"/>
        <v>5714.29</v>
      </c>
      <c r="J59" s="25">
        <v>0</v>
      </c>
      <c r="K59" s="25">
        <v>5714.29</v>
      </c>
      <c r="L59" s="25">
        <f t="shared" si="3"/>
        <v>5714.29</v>
      </c>
      <c r="M59" s="3">
        <f t="shared" si="4"/>
        <v>1</v>
      </c>
      <c r="N59" s="25">
        <v>0</v>
      </c>
      <c r="O59" s="25">
        <v>5714.29</v>
      </c>
    </row>
    <row r="60" spans="1:15" s="13" customFormat="1" ht="120">
      <c r="A60" s="2" t="s">
        <v>96</v>
      </c>
      <c r="B60" s="2" t="s">
        <v>191</v>
      </c>
      <c r="C60" s="25">
        <v>1158700</v>
      </c>
      <c r="D60" s="25">
        <v>917797.67</v>
      </c>
      <c r="E60" s="3">
        <f t="shared" si="0"/>
        <v>0.7920925778890135</v>
      </c>
      <c r="F60" s="25">
        <v>1158700</v>
      </c>
      <c r="G60" s="25">
        <v>917797.67</v>
      </c>
      <c r="H60" s="3">
        <f t="shared" si="1"/>
        <v>0.7920925778890135</v>
      </c>
      <c r="I60" s="4">
        <f t="shared" si="2"/>
        <v>0</v>
      </c>
      <c r="J60" s="25">
        <v>0</v>
      </c>
      <c r="K60" s="25">
        <v>0</v>
      </c>
      <c r="L60" s="25">
        <f t="shared" si="3"/>
        <v>0</v>
      </c>
      <c r="M60" s="3">
        <f t="shared" si="4"/>
      </c>
      <c r="N60" s="25">
        <v>0</v>
      </c>
      <c r="O60" s="25">
        <v>0</v>
      </c>
    </row>
    <row r="61" spans="1:15" s="13" customFormat="1" ht="105">
      <c r="A61" s="2" t="s">
        <v>376</v>
      </c>
      <c r="B61" s="2" t="s">
        <v>343</v>
      </c>
      <c r="C61" s="25">
        <v>5714.29</v>
      </c>
      <c r="D61" s="25">
        <v>5714.29</v>
      </c>
      <c r="E61" s="3">
        <f t="shared" si="0"/>
        <v>1</v>
      </c>
      <c r="F61" s="25">
        <v>0</v>
      </c>
      <c r="G61" s="25">
        <v>0</v>
      </c>
      <c r="H61" s="3">
        <f t="shared" si="1"/>
      </c>
      <c r="I61" s="4">
        <f t="shared" si="2"/>
        <v>5714.29</v>
      </c>
      <c r="J61" s="25">
        <v>0</v>
      </c>
      <c r="K61" s="25">
        <v>5714.29</v>
      </c>
      <c r="L61" s="25">
        <f t="shared" si="3"/>
        <v>5714.29</v>
      </c>
      <c r="M61" s="3">
        <f t="shared" si="4"/>
        <v>1</v>
      </c>
      <c r="N61" s="25">
        <v>0</v>
      </c>
      <c r="O61" s="25">
        <v>5714.29</v>
      </c>
    </row>
    <row r="62" spans="1:15" s="13" customFormat="1" ht="45">
      <c r="A62" s="2" t="s">
        <v>134</v>
      </c>
      <c r="B62" s="2" t="s">
        <v>110</v>
      </c>
      <c r="C62" s="25">
        <v>1816892.43</v>
      </c>
      <c r="D62" s="25">
        <v>2576309.85</v>
      </c>
      <c r="E62" s="3">
        <f t="shared" si="0"/>
        <v>1.4179759943190473</v>
      </c>
      <c r="F62" s="25">
        <v>933700</v>
      </c>
      <c r="G62" s="25">
        <v>1627960.09</v>
      </c>
      <c r="H62" s="3">
        <f t="shared" si="1"/>
        <v>1.743557984363286</v>
      </c>
      <c r="I62" s="4">
        <f t="shared" si="2"/>
        <v>883192.43</v>
      </c>
      <c r="J62" s="25">
        <v>883192.43</v>
      </c>
      <c r="K62" s="25">
        <v>0</v>
      </c>
      <c r="L62" s="25">
        <f t="shared" si="3"/>
        <v>948349.76</v>
      </c>
      <c r="M62" s="3">
        <f t="shared" si="4"/>
        <v>1.0737747831466353</v>
      </c>
      <c r="N62" s="25">
        <v>948349.76</v>
      </c>
      <c r="O62" s="25">
        <v>0</v>
      </c>
    </row>
    <row r="63" spans="1:15" s="13" customFormat="1" ht="45">
      <c r="A63" s="2" t="s">
        <v>123</v>
      </c>
      <c r="B63" s="2" t="s">
        <v>138</v>
      </c>
      <c r="C63" s="25">
        <v>1146892.43</v>
      </c>
      <c r="D63" s="25">
        <v>1908944.17</v>
      </c>
      <c r="E63" s="3">
        <f t="shared" si="0"/>
        <v>1.6644491846545713</v>
      </c>
      <c r="F63" s="25">
        <v>263700</v>
      </c>
      <c r="G63" s="25">
        <v>960594.41</v>
      </c>
      <c r="H63" s="3">
        <f t="shared" si="1"/>
        <v>3.6427546833522944</v>
      </c>
      <c r="I63" s="4">
        <f t="shared" si="2"/>
        <v>883192.43</v>
      </c>
      <c r="J63" s="25">
        <v>883192.43</v>
      </c>
      <c r="K63" s="25">
        <v>0</v>
      </c>
      <c r="L63" s="25">
        <f t="shared" si="3"/>
        <v>948349.76</v>
      </c>
      <c r="M63" s="3">
        <f t="shared" si="4"/>
        <v>1.0737747831466353</v>
      </c>
      <c r="N63" s="25">
        <v>948349.76</v>
      </c>
      <c r="O63" s="25">
        <v>0</v>
      </c>
    </row>
    <row r="64" spans="1:15" s="13" customFormat="1" ht="60">
      <c r="A64" s="2" t="s">
        <v>291</v>
      </c>
      <c r="B64" s="2" t="s">
        <v>290</v>
      </c>
      <c r="C64" s="25">
        <v>670000</v>
      </c>
      <c r="D64" s="25">
        <v>667365.68</v>
      </c>
      <c r="E64" s="3">
        <f t="shared" si="0"/>
        <v>0.9960681791044776</v>
      </c>
      <c r="F64" s="25">
        <v>670000</v>
      </c>
      <c r="G64" s="25">
        <v>667365.68</v>
      </c>
      <c r="H64" s="3">
        <f t="shared" si="1"/>
        <v>0.9960681791044776</v>
      </c>
      <c r="I64" s="4">
        <f t="shared" si="2"/>
        <v>0</v>
      </c>
      <c r="J64" s="25">
        <v>0</v>
      </c>
      <c r="K64" s="25">
        <v>0</v>
      </c>
      <c r="L64" s="25">
        <f t="shared" si="3"/>
        <v>0</v>
      </c>
      <c r="M64" s="3">
        <f t="shared" si="4"/>
      </c>
      <c r="N64" s="25">
        <v>0</v>
      </c>
      <c r="O64" s="25">
        <v>0</v>
      </c>
    </row>
    <row r="65" spans="1:15" s="13" customFormat="1" ht="15">
      <c r="A65" s="2" t="s">
        <v>193</v>
      </c>
      <c r="B65" s="2" t="s">
        <v>136</v>
      </c>
      <c r="C65" s="25">
        <v>3034264</v>
      </c>
      <c r="D65" s="25">
        <v>2391237.48</v>
      </c>
      <c r="E65" s="3">
        <f t="shared" si="0"/>
        <v>0.7880782555506047</v>
      </c>
      <c r="F65" s="25">
        <v>2919364</v>
      </c>
      <c r="G65" s="25">
        <v>2159855.82</v>
      </c>
      <c r="H65" s="3">
        <f t="shared" si="1"/>
        <v>0.7398377934372007</v>
      </c>
      <c r="I65" s="4">
        <f t="shared" si="2"/>
        <v>114900</v>
      </c>
      <c r="J65" s="25">
        <v>106300</v>
      </c>
      <c r="K65" s="25">
        <v>8600</v>
      </c>
      <c r="L65" s="25">
        <f t="shared" si="3"/>
        <v>231381.66</v>
      </c>
      <c r="M65" s="3">
        <f t="shared" si="4"/>
        <v>2.0137655352480417</v>
      </c>
      <c r="N65" s="25">
        <v>231381.66</v>
      </c>
      <c r="O65" s="25">
        <v>0</v>
      </c>
    </row>
    <row r="66" spans="1:15" s="13" customFormat="1" ht="30">
      <c r="A66" s="2" t="s">
        <v>147</v>
      </c>
      <c r="B66" s="2" t="s">
        <v>245</v>
      </c>
      <c r="C66" s="25">
        <v>105000</v>
      </c>
      <c r="D66" s="25">
        <v>27735.36</v>
      </c>
      <c r="E66" s="3">
        <f t="shared" si="0"/>
        <v>0.2641462857142857</v>
      </c>
      <c r="F66" s="25">
        <v>105000</v>
      </c>
      <c r="G66" s="25">
        <v>27735.36</v>
      </c>
      <c r="H66" s="3">
        <f t="shared" si="1"/>
        <v>0.2641462857142857</v>
      </c>
      <c r="I66" s="4">
        <f t="shared" si="2"/>
        <v>0</v>
      </c>
      <c r="J66" s="25">
        <v>0</v>
      </c>
      <c r="K66" s="25">
        <v>0</v>
      </c>
      <c r="L66" s="25">
        <f t="shared" si="3"/>
        <v>0</v>
      </c>
      <c r="M66" s="3">
        <f t="shared" si="4"/>
      </c>
      <c r="N66" s="25">
        <v>0</v>
      </c>
      <c r="O66" s="25">
        <v>0</v>
      </c>
    </row>
    <row r="67" spans="1:15" s="13" customFormat="1" ht="75">
      <c r="A67" s="2" t="s">
        <v>79</v>
      </c>
      <c r="B67" s="2" t="s">
        <v>56</v>
      </c>
      <c r="C67" s="25">
        <v>200000</v>
      </c>
      <c r="D67" s="25">
        <v>145000</v>
      </c>
      <c r="E67" s="3">
        <f t="shared" si="0"/>
        <v>0.725</v>
      </c>
      <c r="F67" s="25">
        <v>200000</v>
      </c>
      <c r="G67" s="25">
        <v>145000</v>
      </c>
      <c r="H67" s="3">
        <f t="shared" si="1"/>
        <v>0.725</v>
      </c>
      <c r="I67" s="4">
        <f t="shared" si="2"/>
        <v>0</v>
      </c>
      <c r="J67" s="25">
        <v>0</v>
      </c>
      <c r="K67" s="25">
        <v>0</v>
      </c>
      <c r="L67" s="25">
        <f t="shared" si="3"/>
        <v>0</v>
      </c>
      <c r="M67" s="3">
        <f t="shared" si="4"/>
      </c>
      <c r="N67" s="25">
        <v>0</v>
      </c>
      <c r="O67" s="25">
        <v>0</v>
      </c>
    </row>
    <row r="68" spans="1:15" s="13" customFormat="1" ht="45">
      <c r="A68" s="2" t="s">
        <v>310</v>
      </c>
      <c r="B68" s="2" t="s">
        <v>309</v>
      </c>
      <c r="C68" s="25">
        <v>3000</v>
      </c>
      <c r="D68" s="25">
        <v>0</v>
      </c>
      <c r="E68" s="3">
        <f t="shared" si="0"/>
        <v>0</v>
      </c>
      <c r="F68" s="25">
        <v>3000</v>
      </c>
      <c r="G68" s="25">
        <v>0</v>
      </c>
      <c r="H68" s="3">
        <f t="shared" si="1"/>
        <v>0</v>
      </c>
      <c r="I68" s="4">
        <f t="shared" si="2"/>
        <v>0</v>
      </c>
      <c r="J68" s="25">
        <v>0</v>
      </c>
      <c r="K68" s="25">
        <v>0</v>
      </c>
      <c r="L68" s="25">
        <f t="shared" si="3"/>
        <v>0</v>
      </c>
      <c r="M68" s="3">
        <f t="shared" si="4"/>
      </c>
      <c r="N68" s="25">
        <v>0</v>
      </c>
      <c r="O68" s="25">
        <v>0</v>
      </c>
    </row>
    <row r="69" spans="1:15" s="13" customFormat="1" ht="135">
      <c r="A69" s="2" t="s">
        <v>208</v>
      </c>
      <c r="B69" s="2" t="s">
        <v>240</v>
      </c>
      <c r="C69" s="25">
        <v>25000</v>
      </c>
      <c r="D69" s="25">
        <v>53578</v>
      </c>
      <c r="E69" s="3">
        <f t="shared" si="0"/>
        <v>2.14312</v>
      </c>
      <c r="F69" s="25">
        <v>25000</v>
      </c>
      <c r="G69" s="25">
        <v>53578</v>
      </c>
      <c r="H69" s="3">
        <f t="shared" si="1"/>
        <v>2.14312</v>
      </c>
      <c r="I69" s="4">
        <f t="shared" si="2"/>
        <v>0</v>
      </c>
      <c r="J69" s="25">
        <v>0</v>
      </c>
      <c r="K69" s="25">
        <v>0</v>
      </c>
      <c r="L69" s="25">
        <f t="shared" si="3"/>
        <v>0</v>
      </c>
      <c r="M69" s="3">
        <f t="shared" si="4"/>
      </c>
      <c r="N69" s="25">
        <v>0</v>
      </c>
      <c r="O69" s="25">
        <v>0</v>
      </c>
    </row>
    <row r="70" spans="1:15" s="13" customFormat="1" ht="30">
      <c r="A70" s="2" t="s">
        <v>3</v>
      </c>
      <c r="B70" s="2" t="s">
        <v>117</v>
      </c>
      <c r="C70" s="25">
        <v>25000</v>
      </c>
      <c r="D70" s="25">
        <v>22000</v>
      </c>
      <c r="E70" s="3">
        <f t="shared" si="0"/>
        <v>0.88</v>
      </c>
      <c r="F70" s="25">
        <v>25000</v>
      </c>
      <c r="G70" s="25">
        <v>22000</v>
      </c>
      <c r="H70" s="3">
        <f t="shared" si="1"/>
        <v>0.88</v>
      </c>
      <c r="I70" s="4">
        <f t="shared" si="2"/>
        <v>0</v>
      </c>
      <c r="J70" s="25">
        <v>0</v>
      </c>
      <c r="K70" s="25">
        <v>0</v>
      </c>
      <c r="L70" s="25">
        <f t="shared" si="3"/>
        <v>0</v>
      </c>
      <c r="M70" s="3">
        <f t="shared" si="4"/>
      </c>
      <c r="N70" s="25">
        <v>0</v>
      </c>
      <c r="O70" s="25">
        <v>0</v>
      </c>
    </row>
    <row r="71" spans="1:15" s="13" customFormat="1" ht="60">
      <c r="A71" s="2" t="s">
        <v>288</v>
      </c>
      <c r="B71" s="2" t="s">
        <v>287</v>
      </c>
      <c r="C71" s="25">
        <v>1000</v>
      </c>
      <c r="D71" s="25">
        <v>5000</v>
      </c>
      <c r="E71" s="3">
        <f t="shared" si="0"/>
        <v>5</v>
      </c>
      <c r="F71" s="25">
        <v>1000</v>
      </c>
      <c r="G71" s="25">
        <v>5000</v>
      </c>
      <c r="H71" s="3">
        <f t="shared" si="1"/>
        <v>5</v>
      </c>
      <c r="I71" s="4">
        <f t="shared" si="2"/>
        <v>0</v>
      </c>
      <c r="J71" s="25">
        <v>0</v>
      </c>
      <c r="K71" s="25">
        <v>0</v>
      </c>
      <c r="L71" s="25">
        <f t="shared" si="3"/>
        <v>0</v>
      </c>
      <c r="M71" s="3">
        <f t="shared" si="4"/>
      </c>
      <c r="N71" s="25">
        <v>0</v>
      </c>
      <c r="O71" s="25">
        <v>0</v>
      </c>
    </row>
    <row r="72" spans="1:15" s="13" customFormat="1" ht="75">
      <c r="A72" s="2" t="s">
        <v>263</v>
      </c>
      <c r="B72" s="2" t="s">
        <v>262</v>
      </c>
      <c r="C72" s="25">
        <v>3600</v>
      </c>
      <c r="D72" s="25">
        <v>0</v>
      </c>
      <c r="E72" s="3">
        <f aca="true" t="shared" si="5" ref="E72:E135">IF(C72=0,"",D72/C72)</f>
        <v>0</v>
      </c>
      <c r="F72" s="25">
        <v>0</v>
      </c>
      <c r="G72" s="25">
        <v>0</v>
      </c>
      <c r="H72" s="3">
        <f aca="true" t="shared" si="6" ref="H72:H135">IF(F72=0,"",G72/F72)</f>
      </c>
      <c r="I72" s="4">
        <f aca="true" t="shared" si="7" ref="I72:I135">J72+K72</f>
        <v>3600</v>
      </c>
      <c r="J72" s="25">
        <v>0</v>
      </c>
      <c r="K72" s="25">
        <v>3600</v>
      </c>
      <c r="L72" s="25">
        <f t="shared" si="3"/>
        <v>0</v>
      </c>
      <c r="M72" s="3">
        <f t="shared" si="4"/>
        <v>0</v>
      </c>
      <c r="N72" s="25">
        <v>0</v>
      </c>
      <c r="O72" s="25">
        <v>0</v>
      </c>
    </row>
    <row r="73" spans="1:15" s="13" customFormat="1" ht="30">
      <c r="A73" s="2" t="s">
        <v>108</v>
      </c>
      <c r="B73" s="2" t="s">
        <v>89</v>
      </c>
      <c r="C73" s="25">
        <v>450000</v>
      </c>
      <c r="D73" s="25">
        <v>224188.61</v>
      </c>
      <c r="E73" s="3">
        <f t="shared" si="5"/>
        <v>0.4981969111111111</v>
      </c>
      <c r="F73" s="25">
        <v>450000</v>
      </c>
      <c r="G73" s="25">
        <v>224188.61</v>
      </c>
      <c r="H73" s="3">
        <f t="shared" si="6"/>
        <v>0.4981969111111111</v>
      </c>
      <c r="I73" s="4">
        <f t="shared" si="7"/>
        <v>0</v>
      </c>
      <c r="J73" s="25">
        <v>0</v>
      </c>
      <c r="K73" s="25">
        <v>0</v>
      </c>
      <c r="L73" s="25">
        <f aca="true" t="shared" si="8" ref="L73:L136">N73+O73</f>
        <v>0</v>
      </c>
      <c r="M73" s="3">
        <f aca="true" t="shared" si="9" ref="M73:M136">IF(I73=0,"",L73/I73)</f>
      </c>
      <c r="N73" s="25">
        <v>0</v>
      </c>
      <c r="O73" s="25">
        <v>0</v>
      </c>
    </row>
    <row r="74" spans="1:15" s="13" customFormat="1" ht="75">
      <c r="A74" s="2" t="s">
        <v>286</v>
      </c>
      <c r="B74" s="2" t="s">
        <v>285</v>
      </c>
      <c r="C74" s="25">
        <v>46900</v>
      </c>
      <c r="D74" s="25">
        <v>41003.83</v>
      </c>
      <c r="E74" s="3">
        <f t="shared" si="5"/>
        <v>0.8742820895522389</v>
      </c>
      <c r="F74" s="25">
        <v>0</v>
      </c>
      <c r="G74" s="25">
        <v>0</v>
      </c>
      <c r="H74" s="3">
        <f t="shared" si="6"/>
      </c>
      <c r="I74" s="4">
        <f t="shared" si="7"/>
        <v>46900</v>
      </c>
      <c r="J74" s="25">
        <v>46900</v>
      </c>
      <c r="K74" s="25">
        <v>0</v>
      </c>
      <c r="L74" s="25">
        <f t="shared" si="8"/>
        <v>41003.83</v>
      </c>
      <c r="M74" s="3">
        <f t="shared" si="9"/>
        <v>0.8742820895522389</v>
      </c>
      <c r="N74" s="25">
        <v>41003.83</v>
      </c>
      <c r="O74" s="25">
        <v>0</v>
      </c>
    </row>
    <row r="75" spans="1:15" s="13" customFormat="1" ht="45">
      <c r="A75" s="2" t="s">
        <v>182</v>
      </c>
      <c r="B75" s="2" t="s">
        <v>28</v>
      </c>
      <c r="C75" s="25">
        <v>64400</v>
      </c>
      <c r="D75" s="25">
        <v>123580</v>
      </c>
      <c r="E75" s="3">
        <f t="shared" si="5"/>
        <v>1.918944099378882</v>
      </c>
      <c r="F75" s="25">
        <v>0</v>
      </c>
      <c r="G75" s="25">
        <v>0</v>
      </c>
      <c r="H75" s="3">
        <f t="shared" si="6"/>
      </c>
      <c r="I75" s="4">
        <f t="shared" si="7"/>
        <v>64400</v>
      </c>
      <c r="J75" s="25">
        <v>59400</v>
      </c>
      <c r="K75" s="25">
        <v>5000</v>
      </c>
      <c r="L75" s="25">
        <f t="shared" si="8"/>
        <v>123580</v>
      </c>
      <c r="M75" s="3">
        <f t="shared" si="9"/>
        <v>1.918944099378882</v>
      </c>
      <c r="N75" s="25">
        <v>123580</v>
      </c>
      <c r="O75" s="25">
        <v>0</v>
      </c>
    </row>
    <row r="76" spans="1:15" s="13" customFormat="1" ht="30">
      <c r="A76" s="2" t="s">
        <v>143</v>
      </c>
      <c r="B76" s="2" t="s">
        <v>235</v>
      </c>
      <c r="C76" s="25">
        <v>1858684</v>
      </c>
      <c r="D76" s="25">
        <v>1297441.87</v>
      </c>
      <c r="E76" s="3">
        <f t="shared" si="5"/>
        <v>0.6980432768560982</v>
      </c>
      <c r="F76" s="25">
        <v>1858684</v>
      </c>
      <c r="G76" s="25">
        <v>1230644.04</v>
      </c>
      <c r="H76" s="3">
        <f t="shared" si="6"/>
        <v>0.6621050377578975</v>
      </c>
      <c r="I76" s="4">
        <f t="shared" si="7"/>
        <v>0</v>
      </c>
      <c r="J76" s="25">
        <v>0</v>
      </c>
      <c r="K76" s="25">
        <v>0</v>
      </c>
      <c r="L76" s="25">
        <f t="shared" si="8"/>
        <v>66797.83</v>
      </c>
      <c r="M76" s="3">
        <f t="shared" si="9"/>
      </c>
      <c r="N76" s="25">
        <v>66797.83</v>
      </c>
      <c r="O76" s="25">
        <v>0</v>
      </c>
    </row>
    <row r="77" spans="1:15" s="13" customFormat="1" ht="15">
      <c r="A77" s="2" t="s">
        <v>179</v>
      </c>
      <c r="B77" s="2" t="s">
        <v>124</v>
      </c>
      <c r="C77" s="25">
        <v>260840</v>
      </c>
      <c r="D77" s="25">
        <v>159755.82</v>
      </c>
      <c r="E77" s="3">
        <f t="shared" si="5"/>
        <v>0.6124667228952615</v>
      </c>
      <c r="F77" s="25">
        <v>20300</v>
      </c>
      <c r="G77" s="25">
        <v>8000.46</v>
      </c>
      <c r="H77" s="3">
        <f t="shared" si="6"/>
        <v>0.3941113300492611</v>
      </c>
      <c r="I77" s="4">
        <f t="shared" si="7"/>
        <v>240540</v>
      </c>
      <c r="J77" s="25">
        <v>48440</v>
      </c>
      <c r="K77" s="25">
        <v>192100</v>
      </c>
      <c r="L77" s="25">
        <f t="shared" si="8"/>
        <v>151755.36</v>
      </c>
      <c r="M77" s="3">
        <f t="shared" si="9"/>
        <v>0.6308944874033424</v>
      </c>
      <c r="N77" s="25">
        <v>31583.38</v>
      </c>
      <c r="O77" s="25">
        <v>120171.98</v>
      </c>
    </row>
    <row r="78" spans="1:15" s="13" customFormat="1" ht="15">
      <c r="A78" s="2" t="s">
        <v>230</v>
      </c>
      <c r="B78" s="2" t="s">
        <v>149</v>
      </c>
      <c r="C78" s="25">
        <v>0</v>
      </c>
      <c r="D78" s="25">
        <v>6782.21</v>
      </c>
      <c r="E78" s="3">
        <f t="shared" si="5"/>
      </c>
      <c r="F78" s="25">
        <v>0</v>
      </c>
      <c r="G78" s="25">
        <v>3447</v>
      </c>
      <c r="H78" s="3">
        <f t="shared" si="6"/>
      </c>
      <c r="I78" s="4">
        <f t="shared" si="7"/>
        <v>0</v>
      </c>
      <c r="J78" s="25">
        <v>0</v>
      </c>
      <c r="K78" s="25">
        <v>0</v>
      </c>
      <c r="L78" s="25">
        <f t="shared" si="8"/>
        <v>3335.21</v>
      </c>
      <c r="M78" s="3">
        <f t="shared" si="9"/>
      </c>
      <c r="N78" s="25">
        <v>1316.71</v>
      </c>
      <c r="O78" s="25">
        <v>2018.5</v>
      </c>
    </row>
    <row r="79" spans="1:15" s="13" customFormat="1" ht="15">
      <c r="A79" s="2" t="s">
        <v>188</v>
      </c>
      <c r="B79" s="2" t="s">
        <v>43</v>
      </c>
      <c r="C79" s="25">
        <v>260840</v>
      </c>
      <c r="D79" s="25">
        <v>152973.61</v>
      </c>
      <c r="E79" s="3">
        <f t="shared" si="5"/>
        <v>0.5864653044011654</v>
      </c>
      <c r="F79" s="25">
        <v>20300</v>
      </c>
      <c r="G79" s="25">
        <v>4553.46</v>
      </c>
      <c r="H79" s="3">
        <f t="shared" si="6"/>
        <v>0.22430837438423645</v>
      </c>
      <c r="I79" s="4">
        <f t="shared" si="7"/>
        <v>240540</v>
      </c>
      <c r="J79" s="25">
        <v>48440</v>
      </c>
      <c r="K79" s="25">
        <v>192100</v>
      </c>
      <c r="L79" s="25">
        <f t="shared" si="8"/>
        <v>148420.15</v>
      </c>
      <c r="M79" s="3">
        <f t="shared" si="9"/>
        <v>0.61702897646961</v>
      </c>
      <c r="N79" s="25">
        <v>30266.67</v>
      </c>
      <c r="O79" s="25">
        <v>118153.48</v>
      </c>
    </row>
    <row r="80" spans="1:15" s="13" customFormat="1" ht="15">
      <c r="A80" s="2" t="s">
        <v>58</v>
      </c>
      <c r="B80" s="2" t="s">
        <v>181</v>
      </c>
      <c r="C80" s="25">
        <v>929876252.35</v>
      </c>
      <c r="D80" s="25">
        <v>569724080.22</v>
      </c>
      <c r="E80" s="3">
        <f t="shared" si="5"/>
        <v>0.6126880633634669</v>
      </c>
      <c r="F80" s="25">
        <v>733854982.16</v>
      </c>
      <c r="G80" s="25">
        <v>525862821.14</v>
      </c>
      <c r="H80" s="3">
        <f t="shared" si="6"/>
        <v>0.7165759365592859</v>
      </c>
      <c r="I80" s="4">
        <f t="shared" si="7"/>
        <v>270059907.93</v>
      </c>
      <c r="J80" s="25">
        <v>230341934.93</v>
      </c>
      <c r="K80" s="25">
        <v>39717973</v>
      </c>
      <c r="L80" s="25">
        <f t="shared" si="8"/>
        <v>97275297.11</v>
      </c>
      <c r="M80" s="3">
        <f t="shared" si="9"/>
        <v>0.36019895680040714</v>
      </c>
      <c r="N80" s="25">
        <v>66544682.01</v>
      </c>
      <c r="O80" s="25">
        <v>30730615.1</v>
      </c>
    </row>
    <row r="81" spans="1:15" s="13" customFormat="1" ht="45">
      <c r="A81" s="2" t="s">
        <v>7</v>
      </c>
      <c r="B81" s="2" t="s">
        <v>209</v>
      </c>
      <c r="C81" s="25">
        <v>933434060.79</v>
      </c>
      <c r="D81" s="25">
        <v>573251888.67</v>
      </c>
      <c r="E81" s="3">
        <f t="shared" si="5"/>
        <v>0.6141321736051024</v>
      </c>
      <c r="F81" s="25">
        <v>737381758.17</v>
      </c>
      <c r="G81" s="25">
        <v>529359597.15</v>
      </c>
      <c r="H81" s="3">
        <f t="shared" si="6"/>
        <v>0.7178908228808646</v>
      </c>
      <c r="I81" s="4">
        <f t="shared" si="7"/>
        <v>270090940.36</v>
      </c>
      <c r="J81" s="25">
        <v>230372967.36</v>
      </c>
      <c r="K81" s="25">
        <v>39717973</v>
      </c>
      <c r="L81" s="25">
        <f t="shared" si="8"/>
        <v>97306329.55000001</v>
      </c>
      <c r="M81" s="3">
        <f t="shared" si="9"/>
        <v>0.36027246756333964</v>
      </c>
      <c r="N81" s="25">
        <v>66575714.45</v>
      </c>
      <c r="O81" s="25">
        <v>30730615.1</v>
      </c>
    </row>
    <row r="82" spans="1:15" s="13" customFormat="1" ht="30">
      <c r="A82" s="2" t="s">
        <v>70</v>
      </c>
      <c r="B82" s="2" t="s">
        <v>308</v>
      </c>
      <c r="C82" s="25">
        <v>11484260</v>
      </c>
      <c r="D82" s="25">
        <v>8661950</v>
      </c>
      <c r="E82" s="3">
        <f t="shared" si="5"/>
        <v>0.754245375844852</v>
      </c>
      <c r="F82" s="25">
        <v>0</v>
      </c>
      <c r="G82" s="25">
        <v>0</v>
      </c>
      <c r="H82" s="3">
        <f t="shared" si="6"/>
      </c>
      <c r="I82" s="4">
        <f t="shared" si="7"/>
        <v>81190420</v>
      </c>
      <c r="J82" s="25">
        <v>49846840</v>
      </c>
      <c r="K82" s="25">
        <v>31343580</v>
      </c>
      <c r="L82" s="25">
        <f t="shared" si="8"/>
        <v>60762381</v>
      </c>
      <c r="M82" s="3">
        <f t="shared" si="9"/>
        <v>0.7483934804130832</v>
      </c>
      <c r="N82" s="25">
        <v>37089907.53</v>
      </c>
      <c r="O82" s="25">
        <v>23672473.47</v>
      </c>
    </row>
    <row r="83" spans="1:15" s="13" customFormat="1" ht="30">
      <c r="A83" s="2" t="s">
        <v>217</v>
      </c>
      <c r="B83" s="2" t="s">
        <v>307</v>
      </c>
      <c r="C83" s="25">
        <v>11484260</v>
      </c>
      <c r="D83" s="25">
        <v>8661950</v>
      </c>
      <c r="E83" s="3">
        <f t="shared" si="5"/>
        <v>0.754245375844852</v>
      </c>
      <c r="F83" s="25">
        <v>0</v>
      </c>
      <c r="G83" s="25">
        <v>0</v>
      </c>
      <c r="H83" s="3">
        <f t="shared" si="6"/>
      </c>
      <c r="I83" s="4">
        <f t="shared" si="7"/>
        <v>81190420</v>
      </c>
      <c r="J83" s="25">
        <v>49846840</v>
      </c>
      <c r="K83" s="25">
        <v>31343580</v>
      </c>
      <c r="L83" s="25">
        <f t="shared" si="8"/>
        <v>60762381</v>
      </c>
      <c r="M83" s="3">
        <f t="shared" si="9"/>
        <v>0.7483934804130832</v>
      </c>
      <c r="N83" s="25">
        <v>37089907.53</v>
      </c>
      <c r="O83" s="25">
        <v>23672473.47</v>
      </c>
    </row>
    <row r="84" spans="1:15" s="13" customFormat="1" ht="30">
      <c r="A84" s="2" t="s">
        <v>21</v>
      </c>
      <c r="B84" s="2" t="s">
        <v>306</v>
      </c>
      <c r="C84" s="25">
        <v>385896700.79</v>
      </c>
      <c r="D84" s="25">
        <v>177240574.82</v>
      </c>
      <c r="E84" s="3">
        <f t="shared" si="5"/>
        <v>0.4592953877479559</v>
      </c>
      <c r="F84" s="25">
        <v>199862480.43</v>
      </c>
      <c r="G84" s="25">
        <v>142553355.93</v>
      </c>
      <c r="H84" s="3">
        <f t="shared" si="6"/>
        <v>0.7132572137766898</v>
      </c>
      <c r="I84" s="4">
        <f t="shared" si="7"/>
        <v>186034220.36</v>
      </c>
      <c r="J84" s="25">
        <v>178679727.36</v>
      </c>
      <c r="K84" s="25">
        <v>7354493</v>
      </c>
      <c r="L84" s="25">
        <f t="shared" si="8"/>
        <v>34687218.89</v>
      </c>
      <c r="M84" s="3">
        <f t="shared" si="9"/>
        <v>0.18645611986265642</v>
      </c>
      <c r="N84" s="25">
        <v>28161966.6</v>
      </c>
      <c r="O84" s="25">
        <v>6525252.29</v>
      </c>
    </row>
    <row r="85" spans="1:15" s="13" customFormat="1" ht="45">
      <c r="A85" s="2" t="s">
        <v>305</v>
      </c>
      <c r="B85" s="2" t="s">
        <v>374</v>
      </c>
      <c r="C85" s="25">
        <v>65015800</v>
      </c>
      <c r="D85" s="25">
        <v>48347248.97</v>
      </c>
      <c r="E85" s="3">
        <f t="shared" si="5"/>
        <v>0.7436230726992515</v>
      </c>
      <c r="F85" s="25">
        <v>34150900</v>
      </c>
      <c r="G85" s="25">
        <v>34150853.6</v>
      </c>
      <c r="H85" s="3">
        <f t="shared" si="6"/>
        <v>0.9999986413242404</v>
      </c>
      <c r="I85" s="4">
        <f t="shared" si="7"/>
        <v>30864900</v>
      </c>
      <c r="J85" s="25">
        <v>30864900</v>
      </c>
      <c r="K85" s="25">
        <v>0</v>
      </c>
      <c r="L85" s="25">
        <f t="shared" si="8"/>
        <v>14196395.37</v>
      </c>
      <c r="M85" s="3">
        <f t="shared" si="9"/>
        <v>0.45995274146360426</v>
      </c>
      <c r="N85" s="25">
        <v>14196395.37</v>
      </c>
      <c r="O85" s="25">
        <v>0</v>
      </c>
    </row>
    <row r="86" spans="1:15" s="13" customFormat="1" ht="135">
      <c r="A86" s="2" t="s">
        <v>377</v>
      </c>
      <c r="B86" s="2" t="s">
        <v>375</v>
      </c>
      <c r="C86" s="25">
        <v>84479600</v>
      </c>
      <c r="D86" s="25">
        <v>0</v>
      </c>
      <c r="E86" s="3">
        <f t="shared" si="5"/>
        <v>0</v>
      </c>
      <c r="F86" s="25">
        <v>0</v>
      </c>
      <c r="G86" s="25">
        <v>0</v>
      </c>
      <c r="H86" s="3">
        <f t="shared" si="6"/>
      </c>
      <c r="I86" s="4">
        <f t="shared" si="7"/>
        <v>84479600</v>
      </c>
      <c r="J86" s="25">
        <v>84479600</v>
      </c>
      <c r="K86" s="25">
        <v>0</v>
      </c>
      <c r="L86" s="25">
        <f t="shared" si="8"/>
        <v>0</v>
      </c>
      <c r="M86" s="3">
        <f t="shared" si="9"/>
        <v>0</v>
      </c>
      <c r="N86" s="25">
        <v>0</v>
      </c>
      <c r="O86" s="25">
        <v>0</v>
      </c>
    </row>
    <row r="87" spans="1:15" s="13" customFormat="1" ht="60">
      <c r="A87" s="2" t="s">
        <v>322</v>
      </c>
      <c r="B87" s="2" t="s">
        <v>323</v>
      </c>
      <c r="C87" s="25">
        <v>1127714</v>
      </c>
      <c r="D87" s="25">
        <v>1127714</v>
      </c>
      <c r="E87" s="3">
        <f t="shared" si="5"/>
        <v>1</v>
      </c>
      <c r="F87" s="25">
        <v>0</v>
      </c>
      <c r="G87" s="25">
        <v>0</v>
      </c>
      <c r="H87" s="3">
        <f t="shared" si="6"/>
      </c>
      <c r="I87" s="4">
        <f t="shared" si="7"/>
        <v>1127714</v>
      </c>
      <c r="J87" s="25">
        <v>0</v>
      </c>
      <c r="K87" s="25">
        <v>1127714</v>
      </c>
      <c r="L87" s="25">
        <f t="shared" si="8"/>
        <v>1127714</v>
      </c>
      <c r="M87" s="3">
        <f t="shared" si="9"/>
        <v>1</v>
      </c>
      <c r="N87" s="25">
        <v>0</v>
      </c>
      <c r="O87" s="25">
        <v>1127714</v>
      </c>
    </row>
    <row r="88" spans="1:15" s="13" customFormat="1" ht="30">
      <c r="A88" s="2" t="s">
        <v>324</v>
      </c>
      <c r="B88" s="2" t="s">
        <v>325</v>
      </c>
      <c r="C88" s="25">
        <v>2095569.43</v>
      </c>
      <c r="D88" s="25">
        <v>2095569.43</v>
      </c>
      <c r="E88" s="3">
        <f t="shared" si="5"/>
        <v>1</v>
      </c>
      <c r="F88" s="25">
        <v>2095569.43</v>
      </c>
      <c r="G88" s="25">
        <v>2095569.43</v>
      </c>
      <c r="H88" s="3">
        <f t="shared" si="6"/>
        <v>1</v>
      </c>
      <c r="I88" s="4">
        <f t="shared" si="7"/>
        <v>0</v>
      </c>
      <c r="J88" s="25">
        <v>0</v>
      </c>
      <c r="K88" s="25">
        <v>0</v>
      </c>
      <c r="L88" s="25">
        <f t="shared" si="8"/>
        <v>0</v>
      </c>
      <c r="M88" s="3">
        <f t="shared" si="9"/>
      </c>
      <c r="N88" s="25">
        <v>0</v>
      </c>
      <c r="O88" s="25">
        <v>0</v>
      </c>
    </row>
    <row r="89" spans="1:15" s="13" customFormat="1" ht="30">
      <c r="A89" s="2" t="s">
        <v>326</v>
      </c>
      <c r="B89" s="2" t="s">
        <v>327</v>
      </c>
      <c r="C89" s="25">
        <v>149474</v>
      </c>
      <c r="D89" s="25">
        <v>149474</v>
      </c>
      <c r="E89" s="3">
        <f t="shared" si="5"/>
        <v>1</v>
      </c>
      <c r="F89" s="25">
        <v>149474</v>
      </c>
      <c r="G89" s="25">
        <v>149474</v>
      </c>
      <c r="H89" s="3">
        <f t="shared" si="6"/>
        <v>1</v>
      </c>
      <c r="I89" s="4">
        <f t="shared" si="7"/>
        <v>0</v>
      </c>
      <c r="J89" s="25">
        <v>0</v>
      </c>
      <c r="K89" s="25">
        <v>0</v>
      </c>
      <c r="L89" s="25">
        <f t="shared" si="8"/>
        <v>0</v>
      </c>
      <c r="M89" s="3">
        <f t="shared" si="9"/>
      </c>
      <c r="N89" s="25">
        <v>0</v>
      </c>
      <c r="O89" s="25">
        <v>0</v>
      </c>
    </row>
    <row r="90" spans="1:15" s="13" customFormat="1" ht="30">
      <c r="A90" s="2" t="s">
        <v>342</v>
      </c>
      <c r="B90" s="2" t="s">
        <v>341</v>
      </c>
      <c r="C90" s="25">
        <v>7617875.28</v>
      </c>
      <c r="D90" s="25">
        <v>1089151.28</v>
      </c>
      <c r="E90" s="3">
        <f t="shared" si="5"/>
        <v>0.14297310470013366</v>
      </c>
      <c r="F90" s="25">
        <v>0</v>
      </c>
      <c r="G90" s="25">
        <v>0</v>
      </c>
      <c r="H90" s="3">
        <f t="shared" si="6"/>
      </c>
      <c r="I90" s="4">
        <f t="shared" si="7"/>
        <v>7617875.28</v>
      </c>
      <c r="J90" s="25">
        <v>7617875.28</v>
      </c>
      <c r="K90" s="25">
        <v>0</v>
      </c>
      <c r="L90" s="25">
        <f t="shared" si="8"/>
        <v>1089151.28</v>
      </c>
      <c r="M90" s="3">
        <f t="shared" si="9"/>
        <v>0.14297310470013366</v>
      </c>
      <c r="N90" s="25">
        <v>1089151.28</v>
      </c>
      <c r="O90" s="25">
        <v>0</v>
      </c>
    </row>
    <row r="91" spans="1:15" s="13" customFormat="1" ht="15">
      <c r="A91" s="2" t="s">
        <v>243</v>
      </c>
      <c r="B91" s="2" t="s">
        <v>303</v>
      </c>
      <c r="C91" s="25">
        <v>225410668.08</v>
      </c>
      <c r="D91" s="25">
        <v>124431417.14</v>
      </c>
      <c r="E91" s="3">
        <f t="shared" si="5"/>
        <v>0.5520209766462265</v>
      </c>
      <c r="F91" s="25">
        <v>163466537</v>
      </c>
      <c r="G91" s="25">
        <v>106157458.9</v>
      </c>
      <c r="H91" s="3">
        <f t="shared" si="6"/>
        <v>0.6494140075898225</v>
      </c>
      <c r="I91" s="4">
        <f t="shared" si="7"/>
        <v>61944131.08</v>
      </c>
      <c r="J91" s="25">
        <v>55717352.08</v>
      </c>
      <c r="K91" s="25">
        <v>6226779</v>
      </c>
      <c r="L91" s="25">
        <f t="shared" si="8"/>
        <v>18273958.24</v>
      </c>
      <c r="M91" s="3">
        <f t="shared" si="9"/>
        <v>0.29500709625580884</v>
      </c>
      <c r="N91" s="25">
        <v>12876419.95</v>
      </c>
      <c r="O91" s="25">
        <v>5397538.29</v>
      </c>
    </row>
    <row r="92" spans="1:15" s="13" customFormat="1" ht="30">
      <c r="A92" s="2" t="s">
        <v>97</v>
      </c>
      <c r="B92" s="2" t="s">
        <v>302</v>
      </c>
      <c r="C92" s="25">
        <v>536053100</v>
      </c>
      <c r="D92" s="25">
        <v>387349363.85</v>
      </c>
      <c r="E92" s="3">
        <f t="shared" si="5"/>
        <v>0.7225951381495602</v>
      </c>
      <c r="F92" s="25">
        <v>533186800</v>
      </c>
      <c r="G92" s="25">
        <v>385492634.19</v>
      </c>
      <c r="H92" s="3">
        <f t="shared" si="6"/>
        <v>0.7229973326233883</v>
      </c>
      <c r="I92" s="4">
        <f t="shared" si="7"/>
        <v>2866300</v>
      </c>
      <c r="J92" s="25">
        <v>1846400</v>
      </c>
      <c r="K92" s="25">
        <v>1019900</v>
      </c>
      <c r="L92" s="25">
        <f t="shared" si="8"/>
        <v>1856729.6600000001</v>
      </c>
      <c r="M92" s="3">
        <f t="shared" si="9"/>
        <v>0.6477792485085302</v>
      </c>
      <c r="N92" s="25">
        <v>1323840.32</v>
      </c>
      <c r="O92" s="25">
        <v>532889.34</v>
      </c>
    </row>
    <row r="93" spans="1:15" s="13" customFormat="1" ht="45">
      <c r="A93" s="2" t="s">
        <v>265</v>
      </c>
      <c r="B93" s="2" t="s">
        <v>301</v>
      </c>
      <c r="C93" s="25">
        <v>14714800</v>
      </c>
      <c r="D93" s="25">
        <v>8516760.19</v>
      </c>
      <c r="E93" s="3">
        <f t="shared" si="5"/>
        <v>0.5787887154429554</v>
      </c>
      <c r="F93" s="25">
        <v>14714800</v>
      </c>
      <c r="G93" s="25">
        <v>8516760.19</v>
      </c>
      <c r="H93" s="3">
        <f t="shared" si="6"/>
        <v>0.5787887154429554</v>
      </c>
      <c r="I93" s="4">
        <f t="shared" si="7"/>
        <v>0</v>
      </c>
      <c r="J93" s="25">
        <v>0</v>
      </c>
      <c r="K93" s="25">
        <v>0</v>
      </c>
      <c r="L93" s="25">
        <f t="shared" si="8"/>
        <v>0</v>
      </c>
      <c r="M93" s="3">
        <f t="shared" si="9"/>
      </c>
      <c r="N93" s="25">
        <v>0</v>
      </c>
      <c r="O93" s="25">
        <v>0</v>
      </c>
    </row>
    <row r="94" spans="1:15" s="13" customFormat="1" ht="45">
      <c r="A94" s="2" t="s">
        <v>266</v>
      </c>
      <c r="B94" s="2" t="s">
        <v>300</v>
      </c>
      <c r="C94" s="25">
        <v>14876700</v>
      </c>
      <c r="D94" s="25">
        <v>10852249</v>
      </c>
      <c r="E94" s="3">
        <f t="shared" si="5"/>
        <v>0.7294795888873205</v>
      </c>
      <c r="F94" s="25">
        <v>14441700</v>
      </c>
      <c r="G94" s="25">
        <v>10527574</v>
      </c>
      <c r="H94" s="3">
        <f t="shared" si="6"/>
        <v>0.7289705505584523</v>
      </c>
      <c r="I94" s="4">
        <f t="shared" si="7"/>
        <v>435000</v>
      </c>
      <c r="J94" s="25">
        <v>382500</v>
      </c>
      <c r="K94" s="25">
        <v>52500</v>
      </c>
      <c r="L94" s="25">
        <f t="shared" si="8"/>
        <v>324675</v>
      </c>
      <c r="M94" s="3">
        <f t="shared" si="9"/>
        <v>0.7463793103448276</v>
      </c>
      <c r="N94" s="25">
        <v>288625</v>
      </c>
      <c r="O94" s="25">
        <v>36050</v>
      </c>
    </row>
    <row r="95" spans="1:15" s="13" customFormat="1" ht="45">
      <c r="A95" s="2" t="s">
        <v>267</v>
      </c>
      <c r="B95" s="2" t="s">
        <v>299</v>
      </c>
      <c r="C95" s="25">
        <v>2431300</v>
      </c>
      <c r="D95" s="25">
        <v>1532054.66</v>
      </c>
      <c r="E95" s="3">
        <f t="shared" si="5"/>
        <v>0.6301380578291449</v>
      </c>
      <c r="F95" s="25">
        <v>0</v>
      </c>
      <c r="G95" s="25">
        <v>0</v>
      </c>
      <c r="H95" s="3">
        <f t="shared" si="6"/>
      </c>
      <c r="I95" s="4">
        <f t="shared" si="7"/>
        <v>2431300</v>
      </c>
      <c r="J95" s="25">
        <v>1463900</v>
      </c>
      <c r="K95" s="25">
        <v>967400</v>
      </c>
      <c r="L95" s="25">
        <f t="shared" si="8"/>
        <v>1532054.66</v>
      </c>
      <c r="M95" s="3">
        <f t="shared" si="9"/>
        <v>0.6301380578291449</v>
      </c>
      <c r="N95" s="25">
        <v>1035215.32</v>
      </c>
      <c r="O95" s="25">
        <v>496839.34</v>
      </c>
    </row>
    <row r="96" spans="1:15" s="13" customFormat="1" ht="60">
      <c r="A96" s="2" t="s">
        <v>268</v>
      </c>
      <c r="B96" s="2" t="s">
        <v>298</v>
      </c>
      <c r="C96" s="25">
        <v>3300</v>
      </c>
      <c r="D96" s="25">
        <v>3300</v>
      </c>
      <c r="E96" s="3">
        <f t="shared" si="5"/>
        <v>1</v>
      </c>
      <c r="F96" s="25">
        <v>3300</v>
      </c>
      <c r="G96" s="25">
        <v>3300</v>
      </c>
      <c r="H96" s="3">
        <f t="shared" si="6"/>
        <v>1</v>
      </c>
      <c r="I96" s="4">
        <f t="shared" si="7"/>
        <v>0</v>
      </c>
      <c r="J96" s="25">
        <v>0</v>
      </c>
      <c r="K96" s="25">
        <v>0</v>
      </c>
      <c r="L96" s="25">
        <f t="shared" si="8"/>
        <v>0</v>
      </c>
      <c r="M96" s="3">
        <f t="shared" si="9"/>
      </c>
      <c r="N96" s="25">
        <v>0</v>
      </c>
      <c r="O96" s="25">
        <v>0</v>
      </c>
    </row>
    <row r="97" spans="1:15" s="13" customFormat="1" ht="15">
      <c r="A97" s="2" t="s">
        <v>269</v>
      </c>
      <c r="B97" s="2" t="s">
        <v>297</v>
      </c>
      <c r="C97" s="25">
        <v>504027000</v>
      </c>
      <c r="D97" s="25">
        <v>366445000</v>
      </c>
      <c r="E97" s="3">
        <f t="shared" si="5"/>
        <v>0.7270344644235328</v>
      </c>
      <c r="F97" s="25">
        <v>504027000</v>
      </c>
      <c r="G97" s="25">
        <v>366445000</v>
      </c>
      <c r="H97" s="3">
        <f t="shared" si="6"/>
        <v>0.7270344644235328</v>
      </c>
      <c r="I97" s="4">
        <f t="shared" si="7"/>
        <v>0</v>
      </c>
      <c r="J97" s="25">
        <v>0</v>
      </c>
      <c r="K97" s="25">
        <v>0</v>
      </c>
      <c r="L97" s="25">
        <f t="shared" si="8"/>
        <v>0</v>
      </c>
      <c r="M97" s="3">
        <f t="shared" si="9"/>
      </c>
      <c r="N97" s="25">
        <v>0</v>
      </c>
      <c r="O97" s="25">
        <v>0</v>
      </c>
    </row>
    <row r="98" spans="1:15" s="13" customFormat="1" ht="15">
      <c r="A98" s="2" t="s">
        <v>227</v>
      </c>
      <c r="B98" s="2" t="s">
        <v>296</v>
      </c>
      <c r="C98" s="25">
        <v>0</v>
      </c>
      <c r="D98" s="25">
        <v>0</v>
      </c>
      <c r="E98" s="3">
        <f t="shared" si="5"/>
      </c>
      <c r="F98" s="25">
        <v>4332477.74</v>
      </c>
      <c r="G98" s="25">
        <v>1313607.03</v>
      </c>
      <c r="H98" s="3">
        <f t="shared" si="6"/>
        <v>0.30319994904347736</v>
      </c>
      <c r="I98" s="4">
        <f t="shared" si="7"/>
        <v>0</v>
      </c>
      <c r="J98" s="25">
        <v>0</v>
      </c>
      <c r="K98" s="25">
        <v>0</v>
      </c>
      <c r="L98" s="25">
        <f t="shared" si="8"/>
        <v>0</v>
      </c>
      <c r="M98" s="3">
        <f t="shared" si="9"/>
      </c>
      <c r="N98" s="25">
        <v>0</v>
      </c>
      <c r="O98" s="25">
        <v>0</v>
      </c>
    </row>
    <row r="99" spans="1:15" s="13" customFormat="1" ht="75">
      <c r="A99" s="2" t="s">
        <v>270</v>
      </c>
      <c r="B99" s="2" t="s">
        <v>295</v>
      </c>
      <c r="C99" s="25">
        <v>0</v>
      </c>
      <c r="D99" s="25">
        <v>0</v>
      </c>
      <c r="E99" s="3">
        <f t="shared" si="5"/>
      </c>
      <c r="F99" s="25">
        <v>4332477.74</v>
      </c>
      <c r="G99" s="25">
        <v>1313607.03</v>
      </c>
      <c r="H99" s="3">
        <f t="shared" si="6"/>
        <v>0.30319994904347736</v>
      </c>
      <c r="I99" s="4">
        <f t="shared" si="7"/>
        <v>0</v>
      </c>
      <c r="J99" s="25">
        <v>0</v>
      </c>
      <c r="K99" s="25">
        <v>0</v>
      </c>
      <c r="L99" s="25">
        <f t="shared" si="8"/>
        <v>0</v>
      </c>
      <c r="M99" s="3">
        <f t="shared" si="9"/>
      </c>
      <c r="N99" s="25">
        <v>0</v>
      </c>
      <c r="O99" s="25">
        <v>0</v>
      </c>
    </row>
    <row r="100" spans="1:15" s="13" customFormat="1" ht="15">
      <c r="A100" s="2" t="s">
        <v>378</v>
      </c>
      <c r="B100" s="2" t="s">
        <v>379</v>
      </c>
      <c r="C100" s="25">
        <v>0</v>
      </c>
      <c r="D100" s="25">
        <v>30000</v>
      </c>
      <c r="E100" s="3">
        <f t="shared" si="5"/>
      </c>
      <c r="F100" s="25">
        <v>0</v>
      </c>
      <c r="G100" s="25">
        <v>30000</v>
      </c>
      <c r="H100" s="3">
        <f t="shared" si="6"/>
      </c>
      <c r="I100" s="4">
        <f t="shared" si="7"/>
        <v>0</v>
      </c>
      <c r="J100" s="25">
        <v>0</v>
      </c>
      <c r="K100" s="25">
        <v>0</v>
      </c>
      <c r="L100" s="25">
        <f t="shared" si="8"/>
        <v>0</v>
      </c>
      <c r="M100" s="3">
        <f t="shared" si="9"/>
      </c>
      <c r="N100" s="25">
        <v>0</v>
      </c>
      <c r="O100" s="25">
        <v>0</v>
      </c>
    </row>
    <row r="101" spans="1:15" s="13" customFormat="1" ht="30">
      <c r="A101" s="2" t="s">
        <v>380</v>
      </c>
      <c r="B101" s="2" t="s">
        <v>381</v>
      </c>
      <c r="C101" s="25">
        <v>0</v>
      </c>
      <c r="D101" s="25">
        <v>30000</v>
      </c>
      <c r="E101" s="3">
        <f t="shared" si="5"/>
      </c>
      <c r="F101" s="25">
        <v>0</v>
      </c>
      <c r="G101" s="25">
        <v>30000</v>
      </c>
      <c r="H101" s="3">
        <f t="shared" si="6"/>
      </c>
      <c r="I101" s="4">
        <f t="shared" si="7"/>
        <v>0</v>
      </c>
      <c r="J101" s="25">
        <v>0</v>
      </c>
      <c r="K101" s="25">
        <v>0</v>
      </c>
      <c r="L101" s="25">
        <f t="shared" si="8"/>
        <v>0</v>
      </c>
      <c r="M101" s="3">
        <f t="shared" si="9"/>
      </c>
      <c r="N101" s="25">
        <v>0</v>
      </c>
      <c r="O101" s="25">
        <v>0</v>
      </c>
    </row>
    <row r="102" spans="1:15" s="13" customFormat="1" ht="75">
      <c r="A102" s="2" t="s">
        <v>328</v>
      </c>
      <c r="B102" s="2" t="s">
        <v>329</v>
      </c>
      <c r="C102" s="25">
        <v>0</v>
      </c>
      <c r="D102" s="25">
        <v>0</v>
      </c>
      <c r="E102" s="3">
        <f t="shared" si="5"/>
      </c>
      <c r="F102" s="25">
        <v>31032.41</v>
      </c>
      <c r="G102" s="25">
        <v>31032.41</v>
      </c>
      <c r="H102" s="3">
        <f t="shared" si="6"/>
        <v>1</v>
      </c>
      <c r="I102" s="4">
        <f t="shared" si="7"/>
        <v>0</v>
      </c>
      <c r="J102" s="25">
        <v>0</v>
      </c>
      <c r="K102" s="25">
        <v>0</v>
      </c>
      <c r="L102" s="25">
        <f t="shared" si="8"/>
        <v>0</v>
      </c>
      <c r="M102" s="3">
        <f t="shared" si="9"/>
      </c>
      <c r="N102" s="25">
        <v>0</v>
      </c>
      <c r="O102" s="25">
        <v>0</v>
      </c>
    </row>
    <row r="103" spans="1:15" s="13" customFormat="1" ht="105">
      <c r="A103" s="2" t="s">
        <v>336</v>
      </c>
      <c r="B103" s="2" t="s">
        <v>331</v>
      </c>
      <c r="C103" s="25">
        <v>0</v>
      </c>
      <c r="D103" s="25">
        <v>0</v>
      </c>
      <c r="E103" s="3">
        <f t="shared" si="5"/>
      </c>
      <c r="F103" s="25">
        <v>31032.41</v>
      </c>
      <c r="G103" s="25">
        <v>31032.41</v>
      </c>
      <c r="H103" s="3">
        <f t="shared" si="6"/>
        <v>1</v>
      </c>
      <c r="I103" s="4">
        <f t="shared" si="7"/>
        <v>0</v>
      </c>
      <c r="J103" s="25">
        <v>0</v>
      </c>
      <c r="K103" s="25">
        <v>0</v>
      </c>
      <c r="L103" s="25">
        <f t="shared" si="8"/>
        <v>0</v>
      </c>
      <c r="M103" s="3">
        <f t="shared" si="9"/>
      </c>
      <c r="N103" s="25">
        <v>0</v>
      </c>
      <c r="O103" s="25">
        <v>0</v>
      </c>
    </row>
    <row r="104" spans="1:15" s="13" customFormat="1" ht="105">
      <c r="A104" s="2" t="s">
        <v>337</v>
      </c>
      <c r="B104" s="2" t="s">
        <v>333</v>
      </c>
      <c r="C104" s="25">
        <v>0</v>
      </c>
      <c r="D104" s="25">
        <v>0</v>
      </c>
      <c r="E104" s="3">
        <f t="shared" si="5"/>
      </c>
      <c r="F104" s="25">
        <v>31032.41</v>
      </c>
      <c r="G104" s="25">
        <v>31032.41</v>
      </c>
      <c r="H104" s="3">
        <f t="shared" si="6"/>
        <v>1</v>
      </c>
      <c r="I104" s="4">
        <f t="shared" si="7"/>
        <v>0</v>
      </c>
      <c r="J104" s="25">
        <v>0</v>
      </c>
      <c r="K104" s="25">
        <v>0</v>
      </c>
      <c r="L104" s="25">
        <f t="shared" si="8"/>
        <v>0</v>
      </c>
      <c r="M104" s="3">
        <f t="shared" si="9"/>
      </c>
      <c r="N104" s="25">
        <v>0</v>
      </c>
      <c r="O104" s="25">
        <v>0</v>
      </c>
    </row>
    <row r="105" spans="1:15" s="13" customFormat="1" ht="45">
      <c r="A105" s="2" t="s">
        <v>112</v>
      </c>
      <c r="B105" s="2" t="s">
        <v>203</v>
      </c>
      <c r="C105" s="25">
        <v>-3557808.44</v>
      </c>
      <c r="D105" s="25">
        <v>-3557808.45</v>
      </c>
      <c r="E105" s="3">
        <f t="shared" si="5"/>
        <v>1.0000000028107192</v>
      </c>
      <c r="F105" s="25">
        <v>-3557808.42</v>
      </c>
      <c r="G105" s="25">
        <v>-3557808.42</v>
      </c>
      <c r="H105" s="3">
        <f t="shared" si="6"/>
        <v>1</v>
      </c>
      <c r="I105" s="4">
        <f t="shared" si="7"/>
        <v>-31032.43</v>
      </c>
      <c r="J105" s="25">
        <v>-31032.43</v>
      </c>
      <c r="K105" s="25">
        <v>0</v>
      </c>
      <c r="L105" s="25">
        <f t="shared" si="8"/>
        <v>-31032.44</v>
      </c>
      <c r="M105" s="3">
        <f t="shared" si="9"/>
        <v>1.0000003222435367</v>
      </c>
      <c r="N105" s="25">
        <v>-31032.44</v>
      </c>
      <c r="O105" s="25">
        <v>0</v>
      </c>
    </row>
    <row r="106" spans="1:15" s="13" customFormat="1" ht="60">
      <c r="A106" s="2" t="s">
        <v>271</v>
      </c>
      <c r="B106" s="2" t="s">
        <v>294</v>
      </c>
      <c r="C106" s="25">
        <v>-3557808.42</v>
      </c>
      <c r="D106" s="25">
        <v>-3557808.42</v>
      </c>
      <c r="E106" s="3">
        <f t="shared" si="5"/>
        <v>1</v>
      </c>
      <c r="F106" s="25">
        <v>-3557808.42</v>
      </c>
      <c r="G106" s="25">
        <v>-3557808.42</v>
      </c>
      <c r="H106" s="3">
        <f t="shared" si="6"/>
        <v>1</v>
      </c>
      <c r="I106" s="4">
        <f t="shared" si="7"/>
        <v>0</v>
      </c>
      <c r="J106" s="25">
        <v>0</v>
      </c>
      <c r="K106" s="25">
        <v>0</v>
      </c>
      <c r="L106" s="25">
        <f t="shared" si="8"/>
        <v>0</v>
      </c>
      <c r="M106" s="3">
        <f t="shared" si="9"/>
      </c>
      <c r="N106" s="25">
        <v>0</v>
      </c>
      <c r="O106" s="25">
        <v>0</v>
      </c>
    </row>
    <row r="107" spans="1:15" s="13" customFormat="1" ht="60">
      <c r="A107" s="2" t="s">
        <v>272</v>
      </c>
      <c r="B107" s="2" t="s">
        <v>293</v>
      </c>
      <c r="C107" s="25">
        <v>-0.02</v>
      </c>
      <c r="D107" s="25">
        <v>-0.03</v>
      </c>
      <c r="E107" s="3">
        <f t="shared" si="5"/>
        <v>1.5</v>
      </c>
      <c r="F107" s="25">
        <v>0</v>
      </c>
      <c r="G107" s="25">
        <v>0</v>
      </c>
      <c r="H107" s="3">
        <f t="shared" si="6"/>
      </c>
      <c r="I107" s="4">
        <f t="shared" si="7"/>
        <v>-31032.43</v>
      </c>
      <c r="J107" s="25">
        <v>-31032.43</v>
      </c>
      <c r="K107" s="25">
        <v>0</v>
      </c>
      <c r="L107" s="25">
        <f t="shared" si="8"/>
        <v>-31032.44</v>
      </c>
      <c r="M107" s="3">
        <f t="shared" si="9"/>
        <v>1.0000003222435367</v>
      </c>
      <c r="N107" s="25">
        <v>-31032.44</v>
      </c>
      <c r="O107" s="25">
        <v>0</v>
      </c>
    </row>
    <row r="108" spans="1:16" s="13" customFormat="1" ht="15">
      <c r="A108" s="39" t="s">
        <v>260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1"/>
      <c r="P108" s="6"/>
    </row>
    <row r="109" spans="1:16" s="13" customFormat="1" ht="15">
      <c r="A109" s="15" t="s">
        <v>289</v>
      </c>
      <c r="B109" s="16" t="s">
        <v>107</v>
      </c>
      <c r="C109" s="17">
        <v>1426174794.14</v>
      </c>
      <c r="D109" s="17">
        <v>876521017.66</v>
      </c>
      <c r="E109" s="3">
        <f t="shared" si="5"/>
        <v>0.6145957853564172</v>
      </c>
      <c r="F109" s="17">
        <v>1124385440.64</v>
      </c>
      <c r="G109" s="17">
        <v>773777794.05</v>
      </c>
      <c r="H109" s="3">
        <f t="shared" si="6"/>
        <v>0.6881784182562571</v>
      </c>
      <c r="I109" s="4">
        <f t="shared" si="7"/>
        <v>375827991.24</v>
      </c>
      <c r="J109" s="17">
        <v>313004063.19</v>
      </c>
      <c r="K109" s="17">
        <v>62823928.05</v>
      </c>
      <c r="L109" s="25">
        <f t="shared" si="8"/>
        <v>156157261.64</v>
      </c>
      <c r="M109" s="3">
        <f t="shared" si="9"/>
        <v>0.4155019457831695</v>
      </c>
      <c r="N109" s="17">
        <v>114813541.81</v>
      </c>
      <c r="O109" s="17">
        <v>41343719.83</v>
      </c>
      <c r="P109" s="18"/>
    </row>
    <row r="110" spans="1:16" s="13" customFormat="1" ht="15">
      <c r="A110" s="19" t="s">
        <v>66</v>
      </c>
      <c r="B110" s="20" t="s">
        <v>73</v>
      </c>
      <c r="C110" s="21">
        <v>171635204.05</v>
      </c>
      <c r="D110" s="21">
        <v>128566641.54</v>
      </c>
      <c r="E110" s="3">
        <f t="shared" si="5"/>
        <v>0.7490691799017324</v>
      </c>
      <c r="F110" s="21">
        <v>102097609.2</v>
      </c>
      <c r="G110" s="21">
        <v>74556732.78</v>
      </c>
      <c r="H110" s="3">
        <f t="shared" si="6"/>
        <v>0.7302495461372664</v>
      </c>
      <c r="I110" s="4">
        <f t="shared" si="7"/>
        <v>69537594.85</v>
      </c>
      <c r="J110" s="21">
        <v>41932501.07</v>
      </c>
      <c r="K110" s="21">
        <v>27605093.78</v>
      </c>
      <c r="L110" s="25">
        <f t="shared" si="8"/>
        <v>54009908.760000005</v>
      </c>
      <c r="M110" s="3">
        <f t="shared" si="9"/>
        <v>0.7767008461610606</v>
      </c>
      <c r="N110" s="21">
        <v>32972363.62</v>
      </c>
      <c r="O110" s="21">
        <v>21037545.14</v>
      </c>
      <c r="P110" s="18"/>
    </row>
    <row r="111" spans="1:16" s="13" customFormat="1" ht="45">
      <c r="A111" s="19" t="s">
        <v>2</v>
      </c>
      <c r="B111" s="20" t="s">
        <v>118</v>
      </c>
      <c r="C111" s="21">
        <v>10790250.16</v>
      </c>
      <c r="D111" s="21">
        <v>8285304.2</v>
      </c>
      <c r="E111" s="3">
        <f t="shared" si="5"/>
        <v>0.7678509837254783</v>
      </c>
      <c r="F111" s="21">
        <v>2820800</v>
      </c>
      <c r="G111" s="21">
        <v>2221279.88</v>
      </c>
      <c r="H111" s="3">
        <f t="shared" si="6"/>
        <v>0.7874645065229722</v>
      </c>
      <c r="I111" s="4">
        <f t="shared" si="7"/>
        <v>7969450.16</v>
      </c>
      <c r="J111" s="21">
        <v>2912735.68</v>
      </c>
      <c r="K111" s="21">
        <v>5056714.48</v>
      </c>
      <c r="L111" s="25">
        <f t="shared" si="8"/>
        <v>6064024.32</v>
      </c>
      <c r="M111" s="3">
        <f t="shared" si="9"/>
        <v>0.7609087450519925</v>
      </c>
      <c r="N111" s="21">
        <v>2344467.59</v>
      </c>
      <c r="O111" s="21">
        <v>3719556.73</v>
      </c>
      <c r="P111" s="18"/>
    </row>
    <row r="112" spans="1:16" s="13" customFormat="1" ht="60">
      <c r="A112" s="19" t="s">
        <v>29</v>
      </c>
      <c r="B112" s="20" t="s">
        <v>192</v>
      </c>
      <c r="C112" s="21">
        <v>920341.12</v>
      </c>
      <c r="D112" s="21">
        <v>681760.91</v>
      </c>
      <c r="E112" s="3">
        <f t="shared" si="5"/>
        <v>0.7407698028313676</v>
      </c>
      <c r="F112" s="21">
        <v>863000</v>
      </c>
      <c r="G112" s="21">
        <v>634673.63</v>
      </c>
      <c r="H112" s="3">
        <f t="shared" si="6"/>
        <v>0.7354271494785631</v>
      </c>
      <c r="I112" s="4">
        <f t="shared" si="7"/>
        <v>57341.12</v>
      </c>
      <c r="J112" s="21">
        <v>57341.12</v>
      </c>
      <c r="K112" s="21">
        <v>0</v>
      </c>
      <c r="L112" s="25">
        <f t="shared" si="8"/>
        <v>47087.28</v>
      </c>
      <c r="M112" s="3">
        <f t="shared" si="9"/>
        <v>0.8211782399785703</v>
      </c>
      <c r="N112" s="21">
        <v>47087.28</v>
      </c>
      <c r="O112" s="21">
        <v>0</v>
      </c>
      <c r="P112" s="18"/>
    </row>
    <row r="113" spans="1:16" s="13" customFormat="1" ht="60">
      <c r="A113" s="19" t="s">
        <v>12</v>
      </c>
      <c r="B113" s="20" t="s">
        <v>211</v>
      </c>
      <c r="C113" s="21">
        <v>104132536.74</v>
      </c>
      <c r="D113" s="21">
        <v>80703613.24</v>
      </c>
      <c r="E113" s="3">
        <f t="shared" si="5"/>
        <v>0.7750086165815997</v>
      </c>
      <c r="F113" s="21">
        <v>49624701.87</v>
      </c>
      <c r="G113" s="21">
        <v>36131475.9</v>
      </c>
      <c r="H113" s="3">
        <f t="shared" si="6"/>
        <v>0.7280945686011836</v>
      </c>
      <c r="I113" s="4">
        <f t="shared" si="7"/>
        <v>54507834.87</v>
      </c>
      <c r="J113" s="21">
        <v>33179427.74</v>
      </c>
      <c r="K113" s="21">
        <v>21328407.13</v>
      </c>
      <c r="L113" s="25">
        <f t="shared" si="8"/>
        <v>44572137.34</v>
      </c>
      <c r="M113" s="3">
        <f t="shared" si="9"/>
        <v>0.8177198277330879</v>
      </c>
      <c r="N113" s="21">
        <v>27819048.93</v>
      </c>
      <c r="O113" s="21">
        <v>16753088.41</v>
      </c>
      <c r="P113" s="18"/>
    </row>
    <row r="114" spans="1:16" s="13" customFormat="1" ht="15">
      <c r="A114" s="19" t="s">
        <v>170</v>
      </c>
      <c r="B114" s="20" t="s">
        <v>228</v>
      </c>
      <c r="C114" s="21">
        <v>3300</v>
      </c>
      <c r="D114" s="21">
        <v>3300</v>
      </c>
      <c r="E114" s="3">
        <f t="shared" si="5"/>
        <v>1</v>
      </c>
      <c r="F114" s="21">
        <v>3300</v>
      </c>
      <c r="G114" s="21">
        <v>3300</v>
      </c>
      <c r="H114" s="3">
        <f t="shared" si="6"/>
        <v>1</v>
      </c>
      <c r="I114" s="4">
        <f t="shared" si="7"/>
        <v>0</v>
      </c>
      <c r="J114" s="21">
        <v>0</v>
      </c>
      <c r="K114" s="21">
        <v>0</v>
      </c>
      <c r="L114" s="25">
        <f t="shared" si="8"/>
        <v>0</v>
      </c>
      <c r="M114" s="3">
        <f t="shared" si="9"/>
      </c>
      <c r="N114" s="21">
        <v>0</v>
      </c>
      <c r="O114" s="21">
        <v>0</v>
      </c>
      <c r="P114" s="18"/>
    </row>
    <row r="115" spans="1:16" s="13" customFormat="1" ht="45">
      <c r="A115" s="19" t="s">
        <v>165</v>
      </c>
      <c r="B115" s="20" t="s">
        <v>4</v>
      </c>
      <c r="C115" s="21">
        <v>18840749</v>
      </c>
      <c r="D115" s="21">
        <v>13983891.42</v>
      </c>
      <c r="E115" s="3">
        <f t="shared" si="5"/>
        <v>0.742215260125805</v>
      </c>
      <c r="F115" s="21">
        <v>18840749</v>
      </c>
      <c r="G115" s="21">
        <v>13983891.42</v>
      </c>
      <c r="H115" s="3">
        <f t="shared" si="6"/>
        <v>0.742215260125805</v>
      </c>
      <c r="I115" s="4">
        <f t="shared" si="7"/>
        <v>0</v>
      </c>
      <c r="J115" s="21">
        <v>0</v>
      </c>
      <c r="K115" s="21">
        <v>0</v>
      </c>
      <c r="L115" s="25">
        <f t="shared" si="8"/>
        <v>0</v>
      </c>
      <c r="M115" s="3">
        <f t="shared" si="9"/>
      </c>
      <c r="N115" s="21">
        <v>0</v>
      </c>
      <c r="O115" s="21">
        <v>0</v>
      </c>
      <c r="P115" s="18"/>
    </row>
    <row r="116" spans="1:16" s="13" customFormat="1" ht="15">
      <c r="A116" s="19" t="s">
        <v>167</v>
      </c>
      <c r="B116" s="20" t="s">
        <v>74</v>
      </c>
      <c r="C116" s="21">
        <v>3901000</v>
      </c>
      <c r="D116" s="21">
        <v>3901000</v>
      </c>
      <c r="E116" s="3">
        <f t="shared" si="5"/>
        <v>1</v>
      </c>
      <c r="F116" s="21">
        <v>3701000</v>
      </c>
      <c r="G116" s="21">
        <v>3701000</v>
      </c>
      <c r="H116" s="3">
        <f t="shared" si="6"/>
        <v>1</v>
      </c>
      <c r="I116" s="4">
        <f t="shared" si="7"/>
        <v>200000</v>
      </c>
      <c r="J116" s="21">
        <v>0</v>
      </c>
      <c r="K116" s="21">
        <v>200000</v>
      </c>
      <c r="L116" s="25">
        <f t="shared" si="8"/>
        <v>200000</v>
      </c>
      <c r="M116" s="3">
        <f t="shared" si="9"/>
        <v>1</v>
      </c>
      <c r="N116" s="21">
        <v>0</v>
      </c>
      <c r="O116" s="21">
        <v>200000</v>
      </c>
      <c r="P116" s="18"/>
    </row>
    <row r="117" spans="1:16" s="13" customFormat="1" ht="15">
      <c r="A117" s="19" t="s">
        <v>246</v>
      </c>
      <c r="B117" s="20" t="s">
        <v>125</v>
      </c>
      <c r="C117" s="21">
        <v>375909.13</v>
      </c>
      <c r="D117" s="21">
        <v>0</v>
      </c>
      <c r="E117" s="3">
        <f t="shared" si="5"/>
        <v>0</v>
      </c>
      <c r="F117" s="21">
        <v>5909.13</v>
      </c>
      <c r="G117" s="21">
        <v>0</v>
      </c>
      <c r="H117" s="3">
        <f t="shared" si="6"/>
        <v>0</v>
      </c>
      <c r="I117" s="4">
        <f t="shared" si="7"/>
        <v>370000</v>
      </c>
      <c r="J117" s="21">
        <v>260000</v>
      </c>
      <c r="K117" s="21">
        <v>110000</v>
      </c>
      <c r="L117" s="25">
        <f t="shared" si="8"/>
        <v>0</v>
      </c>
      <c r="M117" s="3">
        <f t="shared" si="9"/>
        <v>0</v>
      </c>
      <c r="N117" s="21">
        <v>0</v>
      </c>
      <c r="O117" s="21">
        <v>0</v>
      </c>
      <c r="P117" s="18"/>
    </row>
    <row r="118" spans="1:16" s="13" customFormat="1" ht="15">
      <c r="A118" s="19" t="s">
        <v>25</v>
      </c>
      <c r="B118" s="20" t="s">
        <v>168</v>
      </c>
      <c r="C118" s="21">
        <v>32671117.9</v>
      </c>
      <c r="D118" s="21">
        <v>21007771.77</v>
      </c>
      <c r="E118" s="3">
        <f t="shared" si="5"/>
        <v>0.6430074365468835</v>
      </c>
      <c r="F118" s="21">
        <v>26238149.2</v>
      </c>
      <c r="G118" s="21">
        <v>17881111.95</v>
      </c>
      <c r="H118" s="3">
        <f t="shared" si="6"/>
        <v>0.6814928832708977</v>
      </c>
      <c r="I118" s="4">
        <f t="shared" si="7"/>
        <v>6432968.7</v>
      </c>
      <c r="J118" s="21">
        <v>5522996.53</v>
      </c>
      <c r="K118" s="21">
        <v>909972.17</v>
      </c>
      <c r="L118" s="25">
        <f t="shared" si="8"/>
        <v>3126659.82</v>
      </c>
      <c r="M118" s="3">
        <f t="shared" si="9"/>
        <v>0.48603684640965217</v>
      </c>
      <c r="N118" s="21">
        <v>2761759.82</v>
      </c>
      <c r="O118" s="21">
        <v>364900</v>
      </c>
      <c r="P118" s="18"/>
    </row>
    <row r="119" spans="1:16" s="13" customFormat="1" ht="15">
      <c r="A119" s="19" t="s">
        <v>75</v>
      </c>
      <c r="B119" s="20" t="s">
        <v>202</v>
      </c>
      <c r="C119" s="21">
        <v>2431300</v>
      </c>
      <c r="D119" s="21">
        <v>1532054.66</v>
      </c>
      <c r="E119" s="3">
        <f t="shared" si="5"/>
        <v>0.6301380578291449</v>
      </c>
      <c r="F119" s="21">
        <v>0</v>
      </c>
      <c r="G119" s="21">
        <v>0</v>
      </c>
      <c r="H119" s="3">
        <f t="shared" si="6"/>
      </c>
      <c r="I119" s="4">
        <f t="shared" si="7"/>
        <v>2431300</v>
      </c>
      <c r="J119" s="21">
        <v>1463900</v>
      </c>
      <c r="K119" s="21">
        <v>967400</v>
      </c>
      <c r="L119" s="25">
        <f t="shared" si="8"/>
        <v>1532054.66</v>
      </c>
      <c r="M119" s="3">
        <f t="shared" si="9"/>
        <v>0.6301380578291449</v>
      </c>
      <c r="N119" s="21">
        <v>1035215.32</v>
      </c>
      <c r="O119" s="21">
        <v>496839.34</v>
      </c>
      <c r="P119" s="18"/>
    </row>
    <row r="120" spans="1:16" s="13" customFormat="1" ht="15">
      <c r="A120" s="19" t="s">
        <v>36</v>
      </c>
      <c r="B120" s="20" t="s">
        <v>64</v>
      </c>
      <c r="C120" s="21">
        <v>2431300</v>
      </c>
      <c r="D120" s="21">
        <v>1532054.66</v>
      </c>
      <c r="E120" s="3">
        <f t="shared" si="5"/>
        <v>0.6301380578291449</v>
      </c>
      <c r="F120" s="21">
        <v>0</v>
      </c>
      <c r="G120" s="21">
        <v>0</v>
      </c>
      <c r="H120" s="3">
        <f t="shared" si="6"/>
      </c>
      <c r="I120" s="4">
        <f t="shared" si="7"/>
        <v>2431300</v>
      </c>
      <c r="J120" s="21">
        <v>1463900</v>
      </c>
      <c r="K120" s="21">
        <v>967400</v>
      </c>
      <c r="L120" s="25">
        <f t="shared" si="8"/>
        <v>1532054.66</v>
      </c>
      <c r="M120" s="3">
        <f t="shared" si="9"/>
        <v>0.6301380578291449</v>
      </c>
      <c r="N120" s="21">
        <v>1035215.32</v>
      </c>
      <c r="O120" s="21">
        <v>496839.34</v>
      </c>
      <c r="P120" s="18"/>
    </row>
    <row r="121" spans="1:16" s="13" customFormat="1" ht="30">
      <c r="A121" s="19" t="s">
        <v>31</v>
      </c>
      <c r="B121" s="20" t="s">
        <v>127</v>
      </c>
      <c r="C121" s="21">
        <v>58743580.06</v>
      </c>
      <c r="D121" s="21">
        <v>40712703.91</v>
      </c>
      <c r="E121" s="3">
        <f t="shared" si="5"/>
        <v>0.6930579285160441</v>
      </c>
      <c r="F121" s="21">
        <v>56826316.4</v>
      </c>
      <c r="G121" s="21">
        <v>40038346.66</v>
      </c>
      <c r="H121" s="3">
        <f t="shared" si="6"/>
        <v>0.7045740283105874</v>
      </c>
      <c r="I121" s="4">
        <f t="shared" si="7"/>
        <v>1917263.6600000001</v>
      </c>
      <c r="J121" s="21">
        <v>1410259.32</v>
      </c>
      <c r="K121" s="21">
        <v>507004.34</v>
      </c>
      <c r="L121" s="25">
        <f t="shared" si="8"/>
        <v>674357.25</v>
      </c>
      <c r="M121" s="3">
        <f t="shared" si="9"/>
        <v>0.3517290105003085</v>
      </c>
      <c r="N121" s="21">
        <v>542818.31</v>
      </c>
      <c r="O121" s="21">
        <v>131538.94</v>
      </c>
      <c r="P121" s="18"/>
    </row>
    <row r="122" spans="1:16" s="13" customFormat="1" ht="45">
      <c r="A122" s="19" t="s">
        <v>27</v>
      </c>
      <c r="B122" s="20" t="s">
        <v>173</v>
      </c>
      <c r="C122" s="21">
        <v>58134916.4</v>
      </c>
      <c r="D122" s="21">
        <v>40506635.65</v>
      </c>
      <c r="E122" s="3">
        <f t="shared" si="5"/>
        <v>0.6967694830984568</v>
      </c>
      <c r="F122" s="21">
        <v>56784316.4</v>
      </c>
      <c r="G122" s="21">
        <v>40028476.66</v>
      </c>
      <c r="H122" s="3">
        <f t="shared" si="6"/>
        <v>0.7049213444436218</v>
      </c>
      <c r="I122" s="4">
        <f t="shared" si="7"/>
        <v>1350600</v>
      </c>
      <c r="J122" s="21">
        <v>1345600</v>
      </c>
      <c r="K122" s="21">
        <v>5000</v>
      </c>
      <c r="L122" s="25">
        <f t="shared" si="8"/>
        <v>478158.99</v>
      </c>
      <c r="M122" s="3">
        <f t="shared" si="9"/>
        <v>0.35403449577965346</v>
      </c>
      <c r="N122" s="21">
        <v>478158.99</v>
      </c>
      <c r="O122" s="21">
        <v>0</v>
      </c>
      <c r="P122" s="18"/>
    </row>
    <row r="123" spans="1:16" s="13" customFormat="1" ht="15">
      <c r="A123" s="19" t="s">
        <v>334</v>
      </c>
      <c r="B123" s="20" t="s">
        <v>335</v>
      </c>
      <c r="C123" s="21">
        <v>109891</v>
      </c>
      <c r="D123" s="21">
        <v>96000</v>
      </c>
      <c r="E123" s="3">
        <f t="shared" si="5"/>
        <v>0.8735929238973165</v>
      </c>
      <c r="F123" s="21">
        <v>0</v>
      </c>
      <c r="G123" s="21">
        <v>0</v>
      </c>
      <c r="H123" s="3">
        <f t="shared" si="6"/>
      </c>
      <c r="I123" s="4">
        <f t="shared" si="7"/>
        <v>109891</v>
      </c>
      <c r="J123" s="21">
        <v>0</v>
      </c>
      <c r="K123" s="21">
        <v>109891</v>
      </c>
      <c r="L123" s="25">
        <f t="shared" si="8"/>
        <v>96000</v>
      </c>
      <c r="M123" s="3">
        <f t="shared" si="9"/>
        <v>0.8735929238973165</v>
      </c>
      <c r="N123" s="21">
        <v>0</v>
      </c>
      <c r="O123" s="21">
        <v>96000</v>
      </c>
      <c r="P123" s="18"/>
    </row>
    <row r="124" spans="1:16" s="13" customFormat="1" ht="30">
      <c r="A124" s="19" t="s">
        <v>163</v>
      </c>
      <c r="B124" s="20" t="s">
        <v>38</v>
      </c>
      <c r="C124" s="21">
        <v>498772.66</v>
      </c>
      <c r="D124" s="21">
        <v>110068.26</v>
      </c>
      <c r="E124" s="3">
        <f t="shared" si="5"/>
        <v>0.22067821439932173</v>
      </c>
      <c r="F124" s="21">
        <v>42000</v>
      </c>
      <c r="G124" s="21">
        <v>9870</v>
      </c>
      <c r="H124" s="3">
        <f t="shared" si="6"/>
        <v>0.235</v>
      </c>
      <c r="I124" s="4">
        <f t="shared" si="7"/>
        <v>456772.66000000003</v>
      </c>
      <c r="J124" s="21">
        <v>64659.32</v>
      </c>
      <c r="K124" s="21">
        <v>392113.34</v>
      </c>
      <c r="L124" s="25">
        <f t="shared" si="8"/>
        <v>100198.26000000001</v>
      </c>
      <c r="M124" s="3">
        <f t="shared" si="9"/>
        <v>0.21936133392922422</v>
      </c>
      <c r="N124" s="21">
        <v>64659.32</v>
      </c>
      <c r="O124" s="21">
        <v>35538.94</v>
      </c>
      <c r="P124" s="18"/>
    </row>
    <row r="125" spans="1:16" s="13" customFormat="1" ht="15">
      <c r="A125" s="19" t="s">
        <v>49</v>
      </c>
      <c r="B125" s="20" t="s">
        <v>242</v>
      </c>
      <c r="C125" s="21">
        <v>120272883</v>
      </c>
      <c r="D125" s="21">
        <v>50877736.35</v>
      </c>
      <c r="E125" s="3">
        <f t="shared" si="5"/>
        <v>0.4230191800590662</v>
      </c>
      <c r="F125" s="21">
        <v>21713406.83</v>
      </c>
      <c r="G125" s="21">
        <v>8521742.95</v>
      </c>
      <c r="H125" s="3">
        <f t="shared" si="6"/>
        <v>0.39246457346463304</v>
      </c>
      <c r="I125" s="4">
        <f t="shared" si="7"/>
        <v>98559476.17</v>
      </c>
      <c r="J125" s="21">
        <v>90690886.12</v>
      </c>
      <c r="K125" s="21">
        <v>7868590.05</v>
      </c>
      <c r="L125" s="25">
        <f t="shared" si="8"/>
        <v>42355993.4</v>
      </c>
      <c r="M125" s="3">
        <f t="shared" si="9"/>
        <v>0.42975059371198765</v>
      </c>
      <c r="N125" s="21">
        <v>40942776.85</v>
      </c>
      <c r="O125" s="21">
        <v>1413216.55</v>
      </c>
      <c r="P125" s="18"/>
    </row>
    <row r="126" spans="1:16" s="13" customFormat="1" ht="15">
      <c r="A126" s="19" t="s">
        <v>233</v>
      </c>
      <c r="B126" s="20" t="s">
        <v>71</v>
      </c>
      <c r="C126" s="21">
        <v>1076700</v>
      </c>
      <c r="D126" s="21">
        <v>641434.84</v>
      </c>
      <c r="E126" s="3">
        <f t="shared" si="5"/>
        <v>0.5957414693043559</v>
      </c>
      <c r="F126" s="21">
        <v>648000</v>
      </c>
      <c r="G126" s="21">
        <v>417153.61</v>
      </c>
      <c r="H126" s="3">
        <f t="shared" si="6"/>
        <v>0.6437555709876543</v>
      </c>
      <c r="I126" s="4">
        <f t="shared" si="7"/>
        <v>428700</v>
      </c>
      <c r="J126" s="21">
        <v>381100</v>
      </c>
      <c r="K126" s="21">
        <v>47600</v>
      </c>
      <c r="L126" s="25">
        <f t="shared" si="8"/>
        <v>224281.23</v>
      </c>
      <c r="M126" s="3">
        <f t="shared" si="9"/>
        <v>0.5231659202239328</v>
      </c>
      <c r="N126" s="21">
        <v>191563.23</v>
      </c>
      <c r="O126" s="21">
        <v>32718</v>
      </c>
      <c r="P126" s="18"/>
    </row>
    <row r="127" spans="1:16" s="13" customFormat="1" ht="15">
      <c r="A127" s="19" t="s">
        <v>39</v>
      </c>
      <c r="B127" s="20" t="s">
        <v>207</v>
      </c>
      <c r="C127" s="21">
        <v>1132500</v>
      </c>
      <c r="D127" s="21">
        <v>932500</v>
      </c>
      <c r="E127" s="3">
        <f t="shared" si="5"/>
        <v>0.8233995584988962</v>
      </c>
      <c r="F127" s="21">
        <v>1132500</v>
      </c>
      <c r="G127" s="21">
        <v>932500</v>
      </c>
      <c r="H127" s="3">
        <f t="shared" si="6"/>
        <v>0.8233995584988962</v>
      </c>
      <c r="I127" s="4">
        <f t="shared" si="7"/>
        <v>0</v>
      </c>
      <c r="J127" s="21">
        <v>0</v>
      </c>
      <c r="K127" s="21">
        <v>0</v>
      </c>
      <c r="L127" s="25">
        <f t="shared" si="8"/>
        <v>0</v>
      </c>
      <c r="M127" s="3">
        <f t="shared" si="9"/>
      </c>
      <c r="N127" s="21">
        <v>0</v>
      </c>
      <c r="O127" s="21">
        <v>0</v>
      </c>
      <c r="P127" s="18"/>
    </row>
    <row r="128" spans="1:16" s="13" customFormat="1" ht="15">
      <c r="A128" s="19" t="s">
        <v>87</v>
      </c>
      <c r="B128" s="20" t="s">
        <v>18</v>
      </c>
      <c r="C128" s="21">
        <v>9684502.46</v>
      </c>
      <c r="D128" s="21">
        <v>5906699</v>
      </c>
      <c r="E128" s="3">
        <f t="shared" si="5"/>
        <v>0.6099124889891349</v>
      </c>
      <c r="F128" s="21">
        <v>5049262.5</v>
      </c>
      <c r="G128" s="21">
        <v>3437683.44</v>
      </c>
      <c r="H128" s="3">
        <f t="shared" si="6"/>
        <v>0.6808288220309402</v>
      </c>
      <c r="I128" s="4">
        <f t="shared" si="7"/>
        <v>4635239.96</v>
      </c>
      <c r="J128" s="21">
        <v>4616438.36</v>
      </c>
      <c r="K128" s="21">
        <v>18801.6</v>
      </c>
      <c r="L128" s="25">
        <f t="shared" si="8"/>
        <v>2469015.56</v>
      </c>
      <c r="M128" s="3">
        <f t="shared" si="9"/>
        <v>0.5326618646081918</v>
      </c>
      <c r="N128" s="21">
        <v>2450215.56</v>
      </c>
      <c r="O128" s="21">
        <v>18800</v>
      </c>
      <c r="P128" s="18"/>
    </row>
    <row r="129" spans="1:16" s="13" customFormat="1" ht="15">
      <c r="A129" s="19" t="s">
        <v>10</v>
      </c>
      <c r="B129" s="20" t="s">
        <v>93</v>
      </c>
      <c r="C129" s="21">
        <v>102885958.41</v>
      </c>
      <c r="D129" s="21">
        <v>41625440.61</v>
      </c>
      <c r="E129" s="3">
        <f t="shared" si="5"/>
        <v>0.4045784405693422</v>
      </c>
      <c r="F129" s="21">
        <v>9731059</v>
      </c>
      <c r="G129" s="21">
        <v>2101794</v>
      </c>
      <c r="H129" s="3">
        <f t="shared" si="6"/>
        <v>0.2159882084776179</v>
      </c>
      <c r="I129" s="4">
        <f t="shared" si="7"/>
        <v>93154899.41</v>
      </c>
      <c r="J129" s="21">
        <v>85352710.96</v>
      </c>
      <c r="K129" s="21">
        <v>7802188.45</v>
      </c>
      <c r="L129" s="25">
        <f t="shared" si="8"/>
        <v>39523646.61</v>
      </c>
      <c r="M129" s="3">
        <f t="shared" si="9"/>
        <v>0.4242787750330308</v>
      </c>
      <c r="N129" s="21">
        <v>38161948.06</v>
      </c>
      <c r="O129" s="21">
        <v>1361698.55</v>
      </c>
      <c r="P129" s="18"/>
    </row>
    <row r="130" spans="1:16" s="13" customFormat="1" ht="15">
      <c r="A130" s="19" t="s">
        <v>198</v>
      </c>
      <c r="B130" s="20" t="s">
        <v>120</v>
      </c>
      <c r="C130" s="21">
        <v>5493222.13</v>
      </c>
      <c r="D130" s="21">
        <v>1771661.9</v>
      </c>
      <c r="E130" s="3">
        <f t="shared" si="5"/>
        <v>0.3225177970365455</v>
      </c>
      <c r="F130" s="21">
        <v>5152585.33</v>
      </c>
      <c r="G130" s="21">
        <v>1632611.9</v>
      </c>
      <c r="H130" s="3">
        <f t="shared" si="6"/>
        <v>0.316852957387122</v>
      </c>
      <c r="I130" s="4">
        <f t="shared" si="7"/>
        <v>340636.8</v>
      </c>
      <c r="J130" s="21">
        <v>340636.8</v>
      </c>
      <c r="K130" s="21">
        <v>0</v>
      </c>
      <c r="L130" s="25">
        <f t="shared" si="8"/>
        <v>139050</v>
      </c>
      <c r="M130" s="3">
        <f t="shared" si="9"/>
        <v>0.4082060423301299</v>
      </c>
      <c r="N130" s="21">
        <v>139050</v>
      </c>
      <c r="O130" s="21">
        <v>0</v>
      </c>
      <c r="P130" s="18"/>
    </row>
    <row r="131" spans="1:16" s="13" customFormat="1" ht="15">
      <c r="A131" s="19" t="s">
        <v>135</v>
      </c>
      <c r="B131" s="20" t="s">
        <v>180</v>
      </c>
      <c r="C131" s="21">
        <v>141960404.17</v>
      </c>
      <c r="D131" s="21">
        <v>21971312.52</v>
      </c>
      <c r="E131" s="3">
        <f t="shared" si="5"/>
        <v>0.15477070982193725</v>
      </c>
      <c r="F131" s="21">
        <v>790381.8</v>
      </c>
      <c r="G131" s="21">
        <v>572513.17</v>
      </c>
      <c r="H131" s="3">
        <f t="shared" si="6"/>
        <v>0.7243501431839651</v>
      </c>
      <c r="I131" s="4">
        <f t="shared" si="7"/>
        <v>141170022.37</v>
      </c>
      <c r="J131" s="21">
        <v>132510725.42</v>
      </c>
      <c r="K131" s="21">
        <v>8659296.95</v>
      </c>
      <c r="L131" s="25">
        <f t="shared" si="8"/>
        <v>21398799.35</v>
      </c>
      <c r="M131" s="3">
        <f t="shared" si="9"/>
        <v>0.15158175220738263</v>
      </c>
      <c r="N131" s="21">
        <v>14509188.92</v>
      </c>
      <c r="O131" s="21">
        <v>6889610.43</v>
      </c>
      <c r="P131" s="18"/>
    </row>
    <row r="132" spans="1:16" s="13" customFormat="1" ht="15">
      <c r="A132" s="19" t="s">
        <v>115</v>
      </c>
      <c r="B132" s="20" t="s">
        <v>197</v>
      </c>
      <c r="C132" s="21">
        <v>104228500</v>
      </c>
      <c r="D132" s="21">
        <v>323707.29</v>
      </c>
      <c r="E132" s="3">
        <f t="shared" si="5"/>
        <v>0.003105746412929285</v>
      </c>
      <c r="F132" s="21">
        <v>0</v>
      </c>
      <c r="G132" s="21">
        <v>0</v>
      </c>
      <c r="H132" s="3">
        <f t="shared" si="6"/>
      </c>
      <c r="I132" s="4">
        <f t="shared" si="7"/>
        <v>104228500</v>
      </c>
      <c r="J132" s="21">
        <v>104228500</v>
      </c>
      <c r="K132" s="21">
        <v>0</v>
      </c>
      <c r="L132" s="25">
        <f t="shared" si="8"/>
        <v>323707.29</v>
      </c>
      <c r="M132" s="3">
        <f t="shared" si="9"/>
        <v>0.003105746412929285</v>
      </c>
      <c r="N132" s="21">
        <v>323707.29</v>
      </c>
      <c r="O132" s="21">
        <v>0</v>
      </c>
      <c r="P132" s="18"/>
    </row>
    <row r="133" spans="1:16" s="13" customFormat="1" ht="15">
      <c r="A133" s="19" t="s">
        <v>54</v>
      </c>
      <c r="B133" s="20" t="s">
        <v>215</v>
      </c>
      <c r="C133" s="21">
        <v>10390604.46</v>
      </c>
      <c r="D133" s="21">
        <v>9235182.74</v>
      </c>
      <c r="E133" s="3">
        <f t="shared" si="5"/>
        <v>0.8888012988611058</v>
      </c>
      <c r="F133" s="21">
        <v>760381.8</v>
      </c>
      <c r="G133" s="21">
        <v>542513.17</v>
      </c>
      <c r="H133" s="3">
        <f t="shared" si="6"/>
        <v>0.7134746912669399</v>
      </c>
      <c r="I133" s="4">
        <f t="shared" si="7"/>
        <v>9630222.66</v>
      </c>
      <c r="J133" s="21">
        <v>5227469.33</v>
      </c>
      <c r="K133" s="21">
        <v>4402753.33</v>
      </c>
      <c r="L133" s="25">
        <f t="shared" si="8"/>
        <v>8692669.57</v>
      </c>
      <c r="M133" s="3">
        <f t="shared" si="9"/>
        <v>0.9026447130974228</v>
      </c>
      <c r="N133" s="21">
        <v>4311516.24</v>
      </c>
      <c r="O133" s="21">
        <v>4381153.33</v>
      </c>
      <c r="P133" s="18"/>
    </row>
    <row r="134" spans="1:16" s="13" customFormat="1" ht="15">
      <c r="A134" s="19" t="s">
        <v>99</v>
      </c>
      <c r="B134" s="20" t="s">
        <v>41</v>
      </c>
      <c r="C134" s="21">
        <v>27341299.71</v>
      </c>
      <c r="D134" s="21">
        <v>12412422.49</v>
      </c>
      <c r="E134" s="3">
        <f t="shared" si="5"/>
        <v>0.45398070397729456</v>
      </c>
      <c r="F134" s="21">
        <v>30000</v>
      </c>
      <c r="G134" s="21">
        <v>30000</v>
      </c>
      <c r="H134" s="3">
        <f t="shared" si="6"/>
        <v>1</v>
      </c>
      <c r="I134" s="4">
        <f t="shared" si="7"/>
        <v>27311299.71</v>
      </c>
      <c r="J134" s="21">
        <v>23054756.09</v>
      </c>
      <c r="K134" s="21">
        <v>4256543.62</v>
      </c>
      <c r="L134" s="25">
        <f t="shared" si="8"/>
        <v>12382422.49</v>
      </c>
      <c r="M134" s="3">
        <f t="shared" si="9"/>
        <v>0.45338093102417204</v>
      </c>
      <c r="N134" s="21">
        <v>9873965.39</v>
      </c>
      <c r="O134" s="21">
        <v>2508457.1</v>
      </c>
      <c r="P134" s="18"/>
    </row>
    <row r="135" spans="1:16" s="13" customFormat="1" ht="15">
      <c r="A135" s="19" t="s">
        <v>273</v>
      </c>
      <c r="B135" s="20" t="s">
        <v>274</v>
      </c>
      <c r="C135" s="21">
        <v>10790652.08</v>
      </c>
      <c r="D135" s="21">
        <v>457025</v>
      </c>
      <c r="E135" s="3">
        <f t="shared" si="5"/>
        <v>0.04235378887315585</v>
      </c>
      <c r="F135" s="21">
        <v>1000000</v>
      </c>
      <c r="G135" s="21">
        <v>457025</v>
      </c>
      <c r="H135" s="3">
        <f t="shared" si="6"/>
        <v>0.457025</v>
      </c>
      <c r="I135" s="4">
        <f t="shared" si="7"/>
        <v>9790652.08</v>
      </c>
      <c r="J135" s="21">
        <v>9790652.08</v>
      </c>
      <c r="K135" s="21">
        <v>0</v>
      </c>
      <c r="L135" s="25">
        <f t="shared" si="8"/>
        <v>0</v>
      </c>
      <c r="M135" s="3">
        <f t="shared" si="9"/>
        <v>0</v>
      </c>
      <c r="N135" s="21">
        <v>0</v>
      </c>
      <c r="O135" s="21">
        <v>0</v>
      </c>
      <c r="P135" s="18"/>
    </row>
    <row r="136" spans="1:16" s="13" customFormat="1" ht="15">
      <c r="A136" s="19" t="s">
        <v>275</v>
      </c>
      <c r="B136" s="20" t="s">
        <v>276</v>
      </c>
      <c r="C136" s="21">
        <v>1000000</v>
      </c>
      <c r="D136" s="21">
        <v>457025</v>
      </c>
      <c r="E136" s="3">
        <f aca="true" t="shared" si="10" ref="E136:E176">IF(C136=0,"",D136/C136)</f>
        <v>0.457025</v>
      </c>
      <c r="F136" s="21">
        <v>1000000</v>
      </c>
      <c r="G136" s="21">
        <v>457025</v>
      </c>
      <c r="H136" s="3">
        <f aca="true" t="shared" si="11" ref="H136:H176">IF(F136=0,"",G136/F136)</f>
        <v>0.457025</v>
      </c>
      <c r="I136" s="4">
        <f aca="true" t="shared" si="12" ref="I136:I176">J136+K136</f>
        <v>0</v>
      </c>
      <c r="J136" s="21">
        <v>0</v>
      </c>
      <c r="K136" s="21">
        <v>0</v>
      </c>
      <c r="L136" s="25">
        <f t="shared" si="8"/>
        <v>0</v>
      </c>
      <c r="M136" s="3">
        <f t="shared" si="9"/>
      </c>
      <c r="N136" s="21">
        <v>0</v>
      </c>
      <c r="O136" s="21">
        <v>0</v>
      </c>
      <c r="P136" s="18"/>
    </row>
    <row r="137" spans="1:16" s="13" customFormat="1" ht="30">
      <c r="A137" s="19" t="s">
        <v>384</v>
      </c>
      <c r="B137" s="20" t="s">
        <v>385</v>
      </c>
      <c r="C137" s="21">
        <v>9790652.08</v>
      </c>
      <c r="D137" s="21">
        <v>0</v>
      </c>
      <c r="E137" s="3">
        <f t="shared" si="10"/>
        <v>0</v>
      </c>
      <c r="F137" s="21">
        <v>0</v>
      </c>
      <c r="G137" s="21">
        <v>0</v>
      </c>
      <c r="H137" s="3">
        <f t="shared" si="11"/>
      </c>
      <c r="I137" s="4">
        <f t="shared" si="12"/>
        <v>9790652.08</v>
      </c>
      <c r="J137" s="21">
        <v>9790652.08</v>
      </c>
      <c r="K137" s="21">
        <v>0</v>
      </c>
      <c r="L137" s="25">
        <f aca="true" t="shared" si="13" ref="L137:L176">N137+O137</f>
        <v>0</v>
      </c>
      <c r="M137" s="3">
        <f aca="true" t="shared" si="14" ref="M137:M176">IF(I137=0,"",L137/I137)</f>
        <v>0</v>
      </c>
      <c r="N137" s="21">
        <v>0</v>
      </c>
      <c r="O137" s="21">
        <v>0</v>
      </c>
      <c r="P137" s="18"/>
    </row>
    <row r="138" spans="1:16" s="13" customFormat="1" ht="15">
      <c r="A138" s="19" t="s">
        <v>166</v>
      </c>
      <c r="B138" s="20" t="s">
        <v>222</v>
      </c>
      <c r="C138" s="21">
        <v>781857048.91</v>
      </c>
      <c r="D138" s="21">
        <v>538534390.01</v>
      </c>
      <c r="E138" s="3">
        <f t="shared" si="10"/>
        <v>0.6887888147338185</v>
      </c>
      <c r="F138" s="21">
        <v>781473392.91</v>
      </c>
      <c r="G138" s="21">
        <v>538388234.01</v>
      </c>
      <c r="H138" s="3">
        <f t="shared" si="11"/>
        <v>0.6889399420307643</v>
      </c>
      <c r="I138" s="4">
        <f t="shared" si="12"/>
        <v>383656</v>
      </c>
      <c r="J138" s="21">
        <v>101156</v>
      </c>
      <c r="K138" s="21">
        <v>282500</v>
      </c>
      <c r="L138" s="25">
        <f t="shared" si="13"/>
        <v>146156</v>
      </c>
      <c r="M138" s="3">
        <f t="shared" si="14"/>
        <v>0.3809558562879246</v>
      </c>
      <c r="N138" s="21">
        <v>101156</v>
      </c>
      <c r="O138" s="21">
        <v>45000</v>
      </c>
      <c r="P138" s="18"/>
    </row>
    <row r="139" spans="1:16" s="13" customFormat="1" ht="15">
      <c r="A139" s="19" t="s">
        <v>178</v>
      </c>
      <c r="B139" s="20" t="s">
        <v>238</v>
      </c>
      <c r="C139" s="21">
        <v>249276158.25</v>
      </c>
      <c r="D139" s="21">
        <v>166452964.68</v>
      </c>
      <c r="E139" s="3">
        <f t="shared" si="10"/>
        <v>0.6677452262123829</v>
      </c>
      <c r="F139" s="21">
        <v>249276158.25</v>
      </c>
      <c r="G139" s="21">
        <v>166452964.68</v>
      </c>
      <c r="H139" s="3">
        <f t="shared" si="11"/>
        <v>0.6677452262123829</v>
      </c>
      <c r="I139" s="4">
        <f t="shared" si="12"/>
        <v>0</v>
      </c>
      <c r="J139" s="21">
        <v>0</v>
      </c>
      <c r="K139" s="21">
        <v>0</v>
      </c>
      <c r="L139" s="25">
        <f t="shared" si="13"/>
        <v>0</v>
      </c>
      <c r="M139" s="3">
        <f t="shared" si="14"/>
      </c>
      <c r="N139" s="21">
        <v>0</v>
      </c>
      <c r="O139" s="21">
        <v>0</v>
      </c>
      <c r="P139" s="18"/>
    </row>
    <row r="140" spans="1:16" s="13" customFormat="1" ht="15">
      <c r="A140" s="19" t="s">
        <v>47</v>
      </c>
      <c r="B140" s="20" t="s">
        <v>16</v>
      </c>
      <c r="C140" s="21">
        <v>441953463.15</v>
      </c>
      <c r="D140" s="21">
        <v>300946243.9</v>
      </c>
      <c r="E140" s="3">
        <f t="shared" si="10"/>
        <v>0.6809455496853029</v>
      </c>
      <c r="F140" s="21">
        <v>441953463.15</v>
      </c>
      <c r="G140" s="21">
        <v>300946243.9</v>
      </c>
      <c r="H140" s="3">
        <f t="shared" si="11"/>
        <v>0.6809455496853029</v>
      </c>
      <c r="I140" s="4">
        <f t="shared" si="12"/>
        <v>0</v>
      </c>
      <c r="J140" s="21">
        <v>0</v>
      </c>
      <c r="K140" s="21">
        <v>0</v>
      </c>
      <c r="L140" s="25">
        <f t="shared" si="13"/>
        <v>0</v>
      </c>
      <c r="M140" s="3">
        <f t="shared" si="14"/>
      </c>
      <c r="N140" s="21">
        <v>0</v>
      </c>
      <c r="O140" s="21">
        <v>0</v>
      </c>
      <c r="P140" s="18"/>
    </row>
    <row r="141" spans="1:16" s="13" customFormat="1" ht="15">
      <c r="A141" s="19" t="s">
        <v>210</v>
      </c>
      <c r="B141" s="20" t="s">
        <v>83</v>
      </c>
      <c r="C141" s="21">
        <v>44652410</v>
      </c>
      <c r="D141" s="21">
        <v>34124978.09</v>
      </c>
      <c r="E141" s="3">
        <f t="shared" si="10"/>
        <v>0.7642359749451374</v>
      </c>
      <c r="F141" s="21">
        <v>44652410</v>
      </c>
      <c r="G141" s="21">
        <v>34124978.09</v>
      </c>
      <c r="H141" s="3">
        <f t="shared" si="11"/>
        <v>0.7642359749451374</v>
      </c>
      <c r="I141" s="4">
        <f t="shared" si="12"/>
        <v>0</v>
      </c>
      <c r="J141" s="21">
        <v>0</v>
      </c>
      <c r="K141" s="21">
        <v>0</v>
      </c>
      <c r="L141" s="25">
        <f t="shared" si="13"/>
        <v>0</v>
      </c>
      <c r="M141" s="3">
        <f t="shared" si="14"/>
      </c>
      <c r="N141" s="21">
        <v>0</v>
      </c>
      <c r="O141" s="21">
        <v>0</v>
      </c>
      <c r="P141" s="18"/>
    </row>
    <row r="142" spans="1:16" s="13" customFormat="1" ht="15">
      <c r="A142" s="19" t="s">
        <v>213</v>
      </c>
      <c r="B142" s="20" t="s">
        <v>224</v>
      </c>
      <c r="C142" s="21">
        <v>6390022</v>
      </c>
      <c r="D142" s="21">
        <v>5951695.14</v>
      </c>
      <c r="E142" s="3">
        <f t="shared" si="10"/>
        <v>0.9314044834274435</v>
      </c>
      <c r="F142" s="21">
        <v>6006366</v>
      </c>
      <c r="G142" s="21">
        <v>5805539.14</v>
      </c>
      <c r="H142" s="3">
        <f t="shared" si="11"/>
        <v>0.9665643319105096</v>
      </c>
      <c r="I142" s="4">
        <f t="shared" si="12"/>
        <v>383656</v>
      </c>
      <c r="J142" s="21">
        <v>101156</v>
      </c>
      <c r="K142" s="21">
        <v>282500</v>
      </c>
      <c r="L142" s="25">
        <f t="shared" si="13"/>
        <v>146156</v>
      </c>
      <c r="M142" s="3">
        <f t="shared" si="14"/>
        <v>0.3809558562879246</v>
      </c>
      <c r="N142" s="21">
        <v>101156</v>
      </c>
      <c r="O142" s="21">
        <v>45000</v>
      </c>
      <c r="P142" s="18"/>
    </row>
    <row r="143" spans="1:16" s="13" customFormat="1" ht="15">
      <c r="A143" s="19" t="s">
        <v>201</v>
      </c>
      <c r="B143" s="20" t="s">
        <v>17</v>
      </c>
      <c r="C143" s="21">
        <v>39584995.51</v>
      </c>
      <c r="D143" s="21">
        <v>31058508.2</v>
      </c>
      <c r="E143" s="3">
        <f t="shared" si="10"/>
        <v>0.7846030497124591</v>
      </c>
      <c r="F143" s="21">
        <v>39584995.51</v>
      </c>
      <c r="G143" s="21">
        <v>31058508.2</v>
      </c>
      <c r="H143" s="3">
        <f t="shared" si="11"/>
        <v>0.7846030497124591</v>
      </c>
      <c r="I143" s="4">
        <f t="shared" si="12"/>
        <v>0</v>
      </c>
      <c r="J143" s="21">
        <v>0</v>
      </c>
      <c r="K143" s="21">
        <v>0</v>
      </c>
      <c r="L143" s="25">
        <f t="shared" si="13"/>
        <v>0</v>
      </c>
      <c r="M143" s="3">
        <f t="shared" si="14"/>
      </c>
      <c r="N143" s="21">
        <v>0</v>
      </c>
      <c r="O143" s="21">
        <v>0</v>
      </c>
      <c r="P143" s="18"/>
    </row>
    <row r="144" spans="1:16" s="13" customFormat="1" ht="15">
      <c r="A144" s="19" t="s">
        <v>52</v>
      </c>
      <c r="B144" s="20" t="s">
        <v>95</v>
      </c>
      <c r="C144" s="21">
        <v>91492138.92</v>
      </c>
      <c r="D144" s="21">
        <v>59479029.37</v>
      </c>
      <c r="E144" s="3">
        <f t="shared" si="10"/>
        <v>0.6500998891501267</v>
      </c>
      <c r="F144" s="21">
        <v>46050700</v>
      </c>
      <c r="G144" s="21">
        <v>26177598.74</v>
      </c>
      <c r="H144" s="3">
        <f t="shared" si="11"/>
        <v>0.5684517008427667</v>
      </c>
      <c r="I144" s="4">
        <f t="shared" si="12"/>
        <v>45441438.92</v>
      </c>
      <c r="J144" s="21">
        <v>33007424.17</v>
      </c>
      <c r="K144" s="21">
        <v>12434014.75</v>
      </c>
      <c r="L144" s="25">
        <f t="shared" si="13"/>
        <v>33301430.63</v>
      </c>
      <c r="M144" s="3">
        <f t="shared" si="14"/>
        <v>0.7328427845039727</v>
      </c>
      <c r="N144" s="21">
        <v>23623655.2</v>
      </c>
      <c r="O144" s="21">
        <v>9677775.43</v>
      </c>
      <c r="P144" s="18"/>
    </row>
    <row r="145" spans="1:16" s="13" customFormat="1" ht="15">
      <c r="A145" s="19" t="s">
        <v>63</v>
      </c>
      <c r="B145" s="20" t="s">
        <v>177</v>
      </c>
      <c r="C145" s="21">
        <v>91489029.92</v>
      </c>
      <c r="D145" s="21">
        <v>59479029.37</v>
      </c>
      <c r="E145" s="3">
        <f t="shared" si="10"/>
        <v>0.6501219809851493</v>
      </c>
      <c r="F145" s="21">
        <v>46050700</v>
      </c>
      <c r="G145" s="21">
        <v>26177598.74</v>
      </c>
      <c r="H145" s="3">
        <f t="shared" si="11"/>
        <v>0.5684517008427667</v>
      </c>
      <c r="I145" s="4">
        <f t="shared" si="12"/>
        <v>45438329.92</v>
      </c>
      <c r="J145" s="21">
        <v>33007424.17</v>
      </c>
      <c r="K145" s="21">
        <v>12430905.75</v>
      </c>
      <c r="L145" s="25">
        <f t="shared" si="13"/>
        <v>33301430.63</v>
      </c>
      <c r="M145" s="3">
        <f t="shared" si="14"/>
        <v>0.7328929273728024</v>
      </c>
      <c r="N145" s="21">
        <v>23623655.2</v>
      </c>
      <c r="O145" s="21">
        <v>9677775.43</v>
      </c>
      <c r="P145" s="18"/>
    </row>
    <row r="146" spans="1:16" s="13" customFormat="1" ht="30">
      <c r="A146" s="19" t="s">
        <v>77</v>
      </c>
      <c r="B146" s="20" t="s">
        <v>229</v>
      </c>
      <c r="C146" s="21">
        <v>3109</v>
      </c>
      <c r="D146" s="21">
        <v>0</v>
      </c>
      <c r="E146" s="3">
        <f t="shared" si="10"/>
        <v>0</v>
      </c>
      <c r="F146" s="21">
        <v>0</v>
      </c>
      <c r="G146" s="21">
        <v>0</v>
      </c>
      <c r="H146" s="3">
        <f t="shared" si="11"/>
      </c>
      <c r="I146" s="4">
        <f t="shared" si="12"/>
        <v>3109</v>
      </c>
      <c r="J146" s="21">
        <v>0</v>
      </c>
      <c r="K146" s="21">
        <v>3109</v>
      </c>
      <c r="L146" s="25">
        <f t="shared" si="13"/>
        <v>0</v>
      </c>
      <c r="M146" s="3">
        <f t="shared" si="14"/>
        <v>0</v>
      </c>
      <c r="N146" s="21">
        <v>0</v>
      </c>
      <c r="O146" s="21">
        <v>0</v>
      </c>
      <c r="P146" s="18"/>
    </row>
    <row r="147" spans="1:16" s="13" customFormat="1" ht="15">
      <c r="A147" s="19" t="s">
        <v>237</v>
      </c>
      <c r="B147" s="20" t="s">
        <v>23</v>
      </c>
      <c r="C147" s="21">
        <v>2326438</v>
      </c>
      <c r="D147" s="21">
        <v>1680966.92</v>
      </c>
      <c r="E147" s="3">
        <f t="shared" si="10"/>
        <v>0.7225496316686711</v>
      </c>
      <c r="F147" s="21">
        <v>2326438</v>
      </c>
      <c r="G147" s="21">
        <v>1680966.92</v>
      </c>
      <c r="H147" s="3">
        <f t="shared" si="11"/>
        <v>0.7225496316686711</v>
      </c>
      <c r="I147" s="4">
        <f t="shared" si="12"/>
        <v>0</v>
      </c>
      <c r="J147" s="21">
        <v>0</v>
      </c>
      <c r="K147" s="21">
        <v>0</v>
      </c>
      <c r="L147" s="25">
        <f t="shared" si="13"/>
        <v>0</v>
      </c>
      <c r="M147" s="3">
        <f t="shared" si="14"/>
      </c>
      <c r="N147" s="21">
        <v>0</v>
      </c>
      <c r="O147" s="21">
        <v>0</v>
      </c>
      <c r="P147" s="18"/>
    </row>
    <row r="148" spans="1:16" s="13" customFormat="1" ht="15">
      <c r="A148" s="19" t="s">
        <v>82</v>
      </c>
      <c r="B148" s="20" t="s">
        <v>67</v>
      </c>
      <c r="C148" s="21">
        <v>2326438</v>
      </c>
      <c r="D148" s="21">
        <v>1680966.92</v>
      </c>
      <c r="E148" s="3">
        <f t="shared" si="10"/>
        <v>0.7225496316686711</v>
      </c>
      <c r="F148" s="21">
        <v>2326438</v>
      </c>
      <c r="G148" s="21">
        <v>1680966.92</v>
      </c>
      <c r="H148" s="3">
        <f t="shared" si="11"/>
        <v>0.7225496316686711</v>
      </c>
      <c r="I148" s="4">
        <f t="shared" si="12"/>
        <v>0</v>
      </c>
      <c r="J148" s="21">
        <v>0</v>
      </c>
      <c r="K148" s="21">
        <v>0</v>
      </c>
      <c r="L148" s="25">
        <f t="shared" si="13"/>
        <v>0</v>
      </c>
      <c r="M148" s="3">
        <f t="shared" si="14"/>
      </c>
      <c r="N148" s="21">
        <v>0</v>
      </c>
      <c r="O148" s="21">
        <v>0</v>
      </c>
      <c r="P148" s="18"/>
    </row>
    <row r="149" spans="1:16" s="13" customFormat="1" ht="15">
      <c r="A149" s="19" t="s">
        <v>174</v>
      </c>
      <c r="B149" s="20" t="s">
        <v>46</v>
      </c>
      <c r="C149" s="21">
        <v>33926413.78</v>
      </c>
      <c r="D149" s="21">
        <v>22814711.64</v>
      </c>
      <c r="E149" s="3">
        <f t="shared" si="10"/>
        <v>0.6724763715948524</v>
      </c>
      <c r="F149" s="21">
        <v>32110800</v>
      </c>
      <c r="G149" s="21">
        <v>21435701.67</v>
      </c>
      <c r="H149" s="3">
        <f t="shared" si="11"/>
        <v>0.6675542705258044</v>
      </c>
      <c r="I149" s="4">
        <f t="shared" si="12"/>
        <v>1815613.78</v>
      </c>
      <c r="J149" s="21">
        <v>1000000</v>
      </c>
      <c r="K149" s="21">
        <v>815613.78</v>
      </c>
      <c r="L149" s="25">
        <f t="shared" si="13"/>
        <v>1379009.97</v>
      </c>
      <c r="M149" s="3">
        <f t="shared" si="14"/>
        <v>0.7595282571605069</v>
      </c>
      <c r="N149" s="21">
        <v>790423</v>
      </c>
      <c r="O149" s="21">
        <v>588586.97</v>
      </c>
      <c r="P149" s="18"/>
    </row>
    <row r="150" spans="1:16" s="13" customFormat="1" ht="15">
      <c r="A150" s="19" t="s">
        <v>53</v>
      </c>
      <c r="B150" s="20" t="s">
        <v>121</v>
      </c>
      <c r="C150" s="21">
        <v>6645113.78</v>
      </c>
      <c r="D150" s="21">
        <v>5690929.09</v>
      </c>
      <c r="E150" s="3">
        <f t="shared" si="10"/>
        <v>0.8564080734220324</v>
      </c>
      <c r="F150" s="21">
        <v>5112500</v>
      </c>
      <c r="G150" s="21">
        <v>4494919.12</v>
      </c>
      <c r="H150" s="3">
        <f t="shared" si="11"/>
        <v>0.8792017838630807</v>
      </c>
      <c r="I150" s="4">
        <f t="shared" si="12"/>
        <v>1532613.78</v>
      </c>
      <c r="J150" s="21">
        <v>867000</v>
      </c>
      <c r="K150" s="21">
        <v>665613.78</v>
      </c>
      <c r="L150" s="25">
        <f t="shared" si="13"/>
        <v>1196009.97</v>
      </c>
      <c r="M150" s="3">
        <f t="shared" si="14"/>
        <v>0.7803727107295094</v>
      </c>
      <c r="N150" s="21">
        <v>707423</v>
      </c>
      <c r="O150" s="21">
        <v>488586.97</v>
      </c>
      <c r="P150" s="18"/>
    </row>
    <row r="151" spans="1:16" s="13" customFormat="1" ht="15">
      <c r="A151" s="19" t="s">
        <v>0</v>
      </c>
      <c r="B151" s="20" t="s">
        <v>161</v>
      </c>
      <c r="C151" s="21">
        <v>23572000</v>
      </c>
      <c r="D151" s="21">
        <v>14556983.04</v>
      </c>
      <c r="E151" s="3">
        <f t="shared" si="10"/>
        <v>0.6175540064483285</v>
      </c>
      <c r="F151" s="21">
        <v>23439000</v>
      </c>
      <c r="G151" s="21">
        <v>14473983.04</v>
      </c>
      <c r="H151" s="3">
        <f t="shared" si="11"/>
        <v>0.6175170886129954</v>
      </c>
      <c r="I151" s="4">
        <f t="shared" si="12"/>
        <v>133000</v>
      </c>
      <c r="J151" s="21">
        <v>133000</v>
      </c>
      <c r="K151" s="21">
        <v>0</v>
      </c>
      <c r="L151" s="25">
        <f t="shared" si="13"/>
        <v>83000</v>
      </c>
      <c r="M151" s="3">
        <f t="shared" si="14"/>
        <v>0.6240601503759399</v>
      </c>
      <c r="N151" s="21">
        <v>83000</v>
      </c>
      <c r="O151" s="21">
        <v>0</v>
      </c>
      <c r="P151" s="18"/>
    </row>
    <row r="152" spans="1:16" s="13" customFormat="1" ht="15">
      <c r="A152" s="19" t="s">
        <v>76</v>
      </c>
      <c r="B152" s="20" t="s">
        <v>26</v>
      </c>
      <c r="C152" s="21">
        <v>3709300</v>
      </c>
      <c r="D152" s="21">
        <v>2566799.51</v>
      </c>
      <c r="E152" s="3">
        <f t="shared" si="10"/>
        <v>0.6919902704014234</v>
      </c>
      <c r="F152" s="21">
        <v>3559300</v>
      </c>
      <c r="G152" s="21">
        <v>2466799.51</v>
      </c>
      <c r="H152" s="3">
        <f t="shared" si="11"/>
        <v>0.6930574860225325</v>
      </c>
      <c r="I152" s="4">
        <f t="shared" si="12"/>
        <v>150000</v>
      </c>
      <c r="J152" s="21">
        <v>0</v>
      </c>
      <c r="K152" s="21">
        <v>150000</v>
      </c>
      <c r="L152" s="25">
        <f t="shared" si="13"/>
        <v>100000</v>
      </c>
      <c r="M152" s="3">
        <f t="shared" si="14"/>
        <v>0.6666666666666666</v>
      </c>
      <c r="N152" s="21">
        <v>0</v>
      </c>
      <c r="O152" s="21">
        <v>100000</v>
      </c>
      <c r="P152" s="18"/>
    </row>
    <row r="153" spans="1:16" s="13" customFormat="1" ht="15">
      <c r="A153" s="19" t="s">
        <v>200</v>
      </c>
      <c r="B153" s="20" t="s">
        <v>219</v>
      </c>
      <c r="C153" s="21">
        <v>10730059.24</v>
      </c>
      <c r="D153" s="21">
        <v>9888061.15</v>
      </c>
      <c r="E153" s="3">
        <f t="shared" si="10"/>
        <v>0.9215290362180704</v>
      </c>
      <c r="F153" s="21">
        <v>10290235.5</v>
      </c>
      <c r="G153" s="21">
        <v>9848501.15</v>
      </c>
      <c r="H153" s="3">
        <f t="shared" si="11"/>
        <v>0.9570724741916743</v>
      </c>
      <c r="I153" s="4">
        <f t="shared" si="12"/>
        <v>439823.74</v>
      </c>
      <c r="J153" s="21">
        <v>400000</v>
      </c>
      <c r="K153" s="21">
        <v>39823.74</v>
      </c>
      <c r="L153" s="25">
        <f t="shared" si="13"/>
        <v>39560</v>
      </c>
      <c r="M153" s="3">
        <f t="shared" si="14"/>
        <v>0.08994512210732418</v>
      </c>
      <c r="N153" s="21">
        <v>39560</v>
      </c>
      <c r="O153" s="21">
        <v>0</v>
      </c>
      <c r="P153" s="18"/>
    </row>
    <row r="154" spans="1:16" s="13" customFormat="1" ht="15">
      <c r="A154" s="19" t="s">
        <v>119</v>
      </c>
      <c r="B154" s="20" t="s">
        <v>234</v>
      </c>
      <c r="C154" s="21">
        <v>10730059.24</v>
      </c>
      <c r="D154" s="21">
        <v>9888061.15</v>
      </c>
      <c r="E154" s="3">
        <f t="shared" si="10"/>
        <v>0.9215290362180704</v>
      </c>
      <c r="F154" s="21">
        <v>10290235.5</v>
      </c>
      <c r="G154" s="21">
        <v>9848501.15</v>
      </c>
      <c r="H154" s="3">
        <f t="shared" si="11"/>
        <v>0.9570724741916743</v>
      </c>
      <c r="I154" s="4">
        <f t="shared" si="12"/>
        <v>439823.74</v>
      </c>
      <c r="J154" s="21">
        <v>400000</v>
      </c>
      <c r="K154" s="21">
        <v>39823.74</v>
      </c>
      <c r="L154" s="25">
        <f t="shared" si="13"/>
        <v>39560</v>
      </c>
      <c r="M154" s="3">
        <f t="shared" si="14"/>
        <v>0.08994512210732418</v>
      </c>
      <c r="N154" s="21">
        <v>39560</v>
      </c>
      <c r="O154" s="21">
        <v>0</v>
      </c>
      <c r="P154" s="18"/>
    </row>
    <row r="155" spans="1:16" s="13" customFormat="1" ht="30">
      <c r="A155" s="19" t="s">
        <v>190</v>
      </c>
      <c r="B155" s="20" t="s">
        <v>19</v>
      </c>
      <c r="C155" s="21">
        <v>8671.93</v>
      </c>
      <c r="D155" s="21">
        <v>6384.59</v>
      </c>
      <c r="E155" s="3">
        <f t="shared" si="10"/>
        <v>0.7362363395460987</v>
      </c>
      <c r="F155" s="21">
        <v>0</v>
      </c>
      <c r="G155" s="21">
        <v>0</v>
      </c>
      <c r="H155" s="3">
        <f t="shared" si="11"/>
      </c>
      <c r="I155" s="4">
        <f t="shared" si="12"/>
        <v>8671.93</v>
      </c>
      <c r="J155" s="21">
        <v>8671.93</v>
      </c>
      <c r="K155" s="21">
        <v>0</v>
      </c>
      <c r="L155" s="25">
        <f t="shared" si="13"/>
        <v>6384.59</v>
      </c>
      <c r="M155" s="3">
        <f t="shared" si="14"/>
        <v>0.7362363395460987</v>
      </c>
      <c r="N155" s="21">
        <v>6384.59</v>
      </c>
      <c r="O155" s="21">
        <v>0</v>
      </c>
      <c r="P155" s="18"/>
    </row>
    <row r="156" spans="1:16" s="13" customFormat="1" ht="30">
      <c r="A156" s="19" t="s">
        <v>30</v>
      </c>
      <c r="B156" s="20" t="s">
        <v>44</v>
      </c>
      <c r="C156" s="21">
        <v>8671.93</v>
      </c>
      <c r="D156" s="21">
        <v>6384.59</v>
      </c>
      <c r="E156" s="3">
        <f t="shared" si="10"/>
        <v>0.7362363395460987</v>
      </c>
      <c r="F156" s="21">
        <v>0</v>
      </c>
      <c r="G156" s="21">
        <v>0</v>
      </c>
      <c r="H156" s="3">
        <f t="shared" si="11"/>
      </c>
      <c r="I156" s="4">
        <f t="shared" si="12"/>
        <v>8671.93</v>
      </c>
      <c r="J156" s="21">
        <v>8671.93</v>
      </c>
      <c r="K156" s="21">
        <v>0</v>
      </c>
      <c r="L156" s="25">
        <f t="shared" si="13"/>
        <v>6384.59</v>
      </c>
      <c r="M156" s="3">
        <f t="shared" si="14"/>
        <v>0.7362363395460987</v>
      </c>
      <c r="N156" s="21">
        <v>6384.59</v>
      </c>
      <c r="O156" s="21">
        <v>0</v>
      </c>
      <c r="P156" s="18"/>
    </row>
    <row r="157" spans="1:16" s="13" customFormat="1" ht="45">
      <c r="A157" s="19" t="s">
        <v>292</v>
      </c>
      <c r="B157" s="20" t="s">
        <v>145</v>
      </c>
      <c r="C157" s="21">
        <v>0</v>
      </c>
      <c r="D157" s="21">
        <v>0</v>
      </c>
      <c r="E157" s="3">
        <f t="shared" si="10"/>
      </c>
      <c r="F157" s="21">
        <v>69706160</v>
      </c>
      <c r="G157" s="21">
        <v>52100431</v>
      </c>
      <c r="H157" s="3">
        <f t="shared" si="11"/>
        <v>0.7474293663572918</v>
      </c>
      <c r="I157" s="4">
        <f t="shared" si="12"/>
        <v>4332477.74</v>
      </c>
      <c r="J157" s="21">
        <v>687887.08</v>
      </c>
      <c r="K157" s="21">
        <v>3644590.66</v>
      </c>
      <c r="L157" s="25">
        <f t="shared" si="13"/>
        <v>1313607.03</v>
      </c>
      <c r="M157" s="3">
        <f t="shared" si="14"/>
        <v>0.30319994904347736</v>
      </c>
      <c r="N157" s="21">
        <v>250000</v>
      </c>
      <c r="O157" s="21">
        <v>1063607.03</v>
      </c>
      <c r="P157" s="18"/>
    </row>
    <row r="158" spans="1:16" s="13" customFormat="1" ht="45">
      <c r="A158" s="19" t="s">
        <v>150</v>
      </c>
      <c r="B158" s="20" t="s">
        <v>216</v>
      </c>
      <c r="C158" s="21">
        <v>0</v>
      </c>
      <c r="D158" s="21">
        <v>0</v>
      </c>
      <c r="E158" s="3">
        <f t="shared" si="10"/>
      </c>
      <c r="F158" s="21">
        <v>69706160</v>
      </c>
      <c r="G158" s="21">
        <v>52100431</v>
      </c>
      <c r="H158" s="3">
        <f t="shared" si="11"/>
        <v>0.7474293663572918</v>
      </c>
      <c r="I158" s="4">
        <f t="shared" si="12"/>
        <v>0</v>
      </c>
      <c r="J158" s="21">
        <v>0</v>
      </c>
      <c r="K158" s="21">
        <v>0</v>
      </c>
      <c r="L158" s="25">
        <f t="shared" si="13"/>
        <v>0</v>
      </c>
      <c r="M158" s="3">
        <f t="shared" si="14"/>
      </c>
      <c r="N158" s="21">
        <v>0</v>
      </c>
      <c r="O158" s="21">
        <v>0</v>
      </c>
      <c r="P158" s="18"/>
    </row>
    <row r="159" spans="1:16" s="13" customFormat="1" ht="30">
      <c r="A159" s="19" t="s">
        <v>32</v>
      </c>
      <c r="B159" s="20" t="s">
        <v>9</v>
      </c>
      <c r="C159" s="21">
        <v>0</v>
      </c>
      <c r="D159" s="21">
        <v>0</v>
      </c>
      <c r="E159" s="3">
        <f t="shared" si="10"/>
      </c>
      <c r="F159" s="21">
        <v>0</v>
      </c>
      <c r="G159" s="21">
        <v>0</v>
      </c>
      <c r="H159" s="3">
        <f t="shared" si="11"/>
      </c>
      <c r="I159" s="4">
        <f t="shared" si="12"/>
        <v>4332477.74</v>
      </c>
      <c r="J159" s="21">
        <v>687887.08</v>
      </c>
      <c r="K159" s="21">
        <v>3644590.66</v>
      </c>
      <c r="L159" s="25">
        <f t="shared" si="13"/>
        <v>1313607.03</v>
      </c>
      <c r="M159" s="3">
        <f t="shared" si="14"/>
        <v>0.30319994904347736</v>
      </c>
      <c r="N159" s="21">
        <v>250000</v>
      </c>
      <c r="O159" s="21">
        <v>1063607.03</v>
      </c>
      <c r="P159" s="18"/>
    </row>
    <row r="160" spans="1:16" s="13" customFormat="1" ht="15">
      <c r="A160" s="39" t="s">
        <v>261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1"/>
      <c r="P160" s="6"/>
    </row>
    <row r="161" spans="1:15" s="13" customFormat="1" ht="15">
      <c r="A161" s="2" t="s">
        <v>223</v>
      </c>
      <c r="B161" s="2" t="s">
        <v>154</v>
      </c>
      <c r="C161" s="25">
        <v>48106597.84</v>
      </c>
      <c r="D161" s="25">
        <v>-6454904.87</v>
      </c>
      <c r="E161" s="3">
        <f t="shared" si="10"/>
        <v>-0.13417920118709437</v>
      </c>
      <c r="F161" s="25">
        <v>35868589.14</v>
      </c>
      <c r="G161" s="25">
        <v>-329966.18</v>
      </c>
      <c r="H161" s="3">
        <f t="shared" si="11"/>
        <v>-0.00919930746961072</v>
      </c>
      <c r="I161" s="4">
        <f t="shared" si="12"/>
        <v>12238008.7</v>
      </c>
      <c r="J161" s="25">
        <v>6681041.06</v>
      </c>
      <c r="K161" s="25">
        <v>5556967.64</v>
      </c>
      <c r="L161" s="25">
        <f t="shared" si="13"/>
        <v>-6124938.69</v>
      </c>
      <c r="M161" s="3">
        <f t="shared" si="14"/>
        <v>-0.5004849105884359</v>
      </c>
      <c r="N161" s="25">
        <v>-4258633.44</v>
      </c>
      <c r="O161" s="25">
        <v>-1866305.25</v>
      </c>
    </row>
    <row r="162" spans="1:15" s="13" customFormat="1" ht="30">
      <c r="A162" s="2" t="s">
        <v>146</v>
      </c>
      <c r="B162" s="2" t="s">
        <v>86</v>
      </c>
      <c r="C162" s="25">
        <v>26205554.61</v>
      </c>
      <c r="D162" s="25">
        <v>10484417.18</v>
      </c>
      <c r="E162" s="3">
        <f t="shared" si="10"/>
        <v>0.400083773689688</v>
      </c>
      <c r="F162" s="25">
        <v>20239578.52</v>
      </c>
      <c r="G162" s="25">
        <v>12000000</v>
      </c>
      <c r="H162" s="3">
        <f t="shared" si="11"/>
        <v>0.5928977220618525</v>
      </c>
      <c r="I162" s="4">
        <f t="shared" si="12"/>
        <v>5965976.09</v>
      </c>
      <c r="J162" s="25">
        <v>4742732.9</v>
      </c>
      <c r="K162" s="25">
        <v>1223243.19</v>
      </c>
      <c r="L162" s="25">
        <f t="shared" si="13"/>
        <v>-1515582.82</v>
      </c>
      <c r="M162" s="3">
        <f t="shared" si="14"/>
        <v>-0.25403769595060516</v>
      </c>
      <c r="N162" s="25">
        <v>-1515582.82</v>
      </c>
      <c r="O162" s="25">
        <v>0</v>
      </c>
    </row>
    <row r="163" spans="1:15" s="13" customFormat="1" ht="30">
      <c r="A163" s="2" t="s">
        <v>101</v>
      </c>
      <c r="B163" s="2" t="s">
        <v>80</v>
      </c>
      <c r="C163" s="25">
        <v>15721137.43</v>
      </c>
      <c r="D163" s="25">
        <v>0</v>
      </c>
      <c r="E163" s="3">
        <f t="shared" si="10"/>
        <v>0</v>
      </c>
      <c r="F163" s="25">
        <v>8239578.52</v>
      </c>
      <c r="G163" s="25">
        <v>0</v>
      </c>
      <c r="H163" s="3">
        <f t="shared" si="11"/>
        <v>0</v>
      </c>
      <c r="I163" s="4">
        <f t="shared" si="12"/>
        <v>7481558.91</v>
      </c>
      <c r="J163" s="25">
        <v>6258315.72</v>
      </c>
      <c r="K163" s="25">
        <v>1223243.19</v>
      </c>
      <c r="L163" s="25">
        <f t="shared" si="13"/>
        <v>0</v>
      </c>
      <c r="M163" s="3">
        <f t="shared" si="14"/>
        <v>0</v>
      </c>
      <c r="N163" s="25">
        <v>0</v>
      </c>
      <c r="O163" s="25">
        <v>0</v>
      </c>
    </row>
    <row r="164" spans="1:15" s="13" customFormat="1" ht="30">
      <c r="A164" s="2" t="s">
        <v>241</v>
      </c>
      <c r="B164" s="2" t="s">
        <v>105</v>
      </c>
      <c r="C164" s="25">
        <v>24721137.43</v>
      </c>
      <c r="D164" s="25">
        <v>0</v>
      </c>
      <c r="E164" s="3">
        <f t="shared" si="10"/>
        <v>0</v>
      </c>
      <c r="F164" s="25">
        <v>17239578.52</v>
      </c>
      <c r="G164" s="25">
        <v>0</v>
      </c>
      <c r="H164" s="3">
        <f t="shared" si="11"/>
        <v>0</v>
      </c>
      <c r="I164" s="4">
        <f t="shared" si="12"/>
        <v>7481558.91</v>
      </c>
      <c r="J164" s="25">
        <v>6258315.72</v>
      </c>
      <c r="K164" s="25">
        <v>1223243.19</v>
      </c>
      <c r="L164" s="25">
        <f t="shared" si="13"/>
        <v>0</v>
      </c>
      <c r="M164" s="3">
        <f t="shared" si="14"/>
        <v>0</v>
      </c>
      <c r="N164" s="25">
        <v>0</v>
      </c>
      <c r="O164" s="25">
        <v>0</v>
      </c>
    </row>
    <row r="165" spans="1:15" s="13" customFormat="1" ht="45">
      <c r="A165" s="2" t="s">
        <v>160</v>
      </c>
      <c r="B165" s="2" t="s">
        <v>35</v>
      </c>
      <c r="C165" s="25">
        <v>-9000000</v>
      </c>
      <c r="D165" s="25">
        <v>0</v>
      </c>
      <c r="E165" s="3">
        <f t="shared" si="10"/>
        <v>0</v>
      </c>
      <c r="F165" s="25">
        <v>-9000000</v>
      </c>
      <c r="G165" s="25">
        <v>0</v>
      </c>
      <c r="H165" s="3">
        <f t="shared" si="11"/>
        <v>0</v>
      </c>
      <c r="I165" s="4">
        <f t="shared" si="12"/>
        <v>0</v>
      </c>
      <c r="J165" s="25">
        <v>0</v>
      </c>
      <c r="K165" s="25">
        <v>0</v>
      </c>
      <c r="L165" s="25">
        <f t="shared" si="13"/>
        <v>0</v>
      </c>
      <c r="M165" s="3">
        <f t="shared" si="14"/>
      </c>
      <c r="N165" s="25">
        <v>0</v>
      </c>
      <c r="O165" s="25">
        <v>0</v>
      </c>
    </row>
    <row r="166" spans="1:15" s="13" customFormat="1" ht="30">
      <c r="A166" s="2" t="s">
        <v>156</v>
      </c>
      <c r="B166" s="2" t="s">
        <v>186</v>
      </c>
      <c r="C166" s="25">
        <v>10484417.18</v>
      </c>
      <c r="D166" s="25">
        <v>10484417.18</v>
      </c>
      <c r="E166" s="3">
        <f t="shared" si="10"/>
        <v>1</v>
      </c>
      <c r="F166" s="25">
        <v>12000000</v>
      </c>
      <c r="G166" s="25">
        <v>12000000</v>
      </c>
      <c r="H166" s="3">
        <f t="shared" si="11"/>
        <v>1</v>
      </c>
      <c r="I166" s="4">
        <f t="shared" si="12"/>
        <v>-1515582.82</v>
      </c>
      <c r="J166" s="25">
        <v>-1515582.82</v>
      </c>
      <c r="K166" s="25">
        <v>0</v>
      </c>
      <c r="L166" s="25">
        <f t="shared" si="13"/>
        <v>-1515582.82</v>
      </c>
      <c r="M166" s="3">
        <f t="shared" si="14"/>
        <v>1</v>
      </c>
      <c r="N166" s="25">
        <v>-1515582.82</v>
      </c>
      <c r="O166" s="25">
        <v>0</v>
      </c>
    </row>
    <row r="167" spans="1:15" s="13" customFormat="1" ht="45">
      <c r="A167" s="2" t="s">
        <v>204</v>
      </c>
      <c r="B167" s="2" t="s">
        <v>159</v>
      </c>
      <c r="C167" s="25">
        <v>10484417.18</v>
      </c>
      <c r="D167" s="25">
        <v>10484417.18</v>
      </c>
      <c r="E167" s="3">
        <f t="shared" si="10"/>
        <v>1</v>
      </c>
      <c r="F167" s="25">
        <v>12000000</v>
      </c>
      <c r="G167" s="25">
        <v>12000000</v>
      </c>
      <c r="H167" s="3">
        <f t="shared" si="11"/>
        <v>1</v>
      </c>
      <c r="I167" s="4">
        <f t="shared" si="12"/>
        <v>-1515582.82</v>
      </c>
      <c r="J167" s="25">
        <v>-1515582.82</v>
      </c>
      <c r="K167" s="25">
        <v>0</v>
      </c>
      <c r="L167" s="25">
        <f t="shared" si="13"/>
        <v>-1515582.82</v>
      </c>
      <c r="M167" s="3">
        <f t="shared" si="14"/>
        <v>1</v>
      </c>
      <c r="N167" s="25">
        <v>-1515582.82</v>
      </c>
      <c r="O167" s="25">
        <v>0</v>
      </c>
    </row>
    <row r="168" spans="1:15" s="13" customFormat="1" ht="45">
      <c r="A168" s="2" t="s">
        <v>386</v>
      </c>
      <c r="B168" s="2" t="s">
        <v>387</v>
      </c>
      <c r="C168" s="25">
        <v>12000000</v>
      </c>
      <c r="D168" s="25">
        <v>12000000</v>
      </c>
      <c r="E168" s="3">
        <f t="shared" si="10"/>
        <v>1</v>
      </c>
      <c r="F168" s="25">
        <v>12000000</v>
      </c>
      <c r="G168" s="25">
        <v>12000000</v>
      </c>
      <c r="H168" s="3">
        <f t="shared" si="11"/>
        <v>1</v>
      </c>
      <c r="I168" s="4">
        <f t="shared" si="12"/>
        <v>0</v>
      </c>
      <c r="J168" s="25">
        <v>0</v>
      </c>
      <c r="K168" s="25">
        <v>0</v>
      </c>
      <c r="L168" s="25">
        <f t="shared" si="13"/>
        <v>0</v>
      </c>
      <c r="M168" s="3">
        <f t="shared" si="14"/>
      </c>
      <c r="N168" s="25">
        <v>0</v>
      </c>
      <c r="O168" s="25">
        <v>0</v>
      </c>
    </row>
    <row r="169" spans="1:15" s="13" customFormat="1" ht="45">
      <c r="A169" s="2" t="s">
        <v>152</v>
      </c>
      <c r="B169" s="2" t="s">
        <v>104</v>
      </c>
      <c r="C169" s="25">
        <v>-1515582.82</v>
      </c>
      <c r="D169" s="25">
        <v>-1515582.82</v>
      </c>
      <c r="E169" s="3">
        <f t="shared" si="10"/>
        <v>1</v>
      </c>
      <c r="F169" s="25">
        <v>0</v>
      </c>
      <c r="G169" s="25">
        <v>0</v>
      </c>
      <c r="H169" s="3">
        <f t="shared" si="11"/>
      </c>
      <c r="I169" s="4">
        <f t="shared" si="12"/>
        <v>-1515582.82</v>
      </c>
      <c r="J169" s="25">
        <v>-1515582.82</v>
      </c>
      <c r="K169" s="25">
        <v>0</v>
      </c>
      <c r="L169" s="25">
        <f t="shared" si="13"/>
        <v>-1515582.82</v>
      </c>
      <c r="M169" s="3">
        <f t="shared" si="14"/>
        <v>1</v>
      </c>
      <c r="N169" s="25">
        <v>-1515582.82</v>
      </c>
      <c r="O169" s="25">
        <v>0</v>
      </c>
    </row>
    <row r="170" spans="1:15" s="13" customFormat="1" ht="15">
      <c r="A170" s="2" t="s">
        <v>171</v>
      </c>
      <c r="B170" s="2" t="s">
        <v>86</v>
      </c>
      <c r="C170" s="25">
        <v>21901043.23</v>
      </c>
      <c r="D170" s="25">
        <v>-16939322.05</v>
      </c>
      <c r="E170" s="3">
        <f t="shared" si="10"/>
        <v>-0.7734481810800937</v>
      </c>
      <c r="F170" s="25">
        <v>15629010.62</v>
      </c>
      <c r="G170" s="25">
        <v>-12329966.18</v>
      </c>
      <c r="H170" s="3">
        <f t="shared" si="11"/>
        <v>-0.7889153369837559</v>
      </c>
      <c r="I170" s="4">
        <f t="shared" si="12"/>
        <v>6272032.61</v>
      </c>
      <c r="J170" s="25">
        <v>1938308.16</v>
      </c>
      <c r="K170" s="25">
        <v>4333724.45</v>
      </c>
      <c r="L170" s="25">
        <f t="shared" si="13"/>
        <v>-4609355.87</v>
      </c>
      <c r="M170" s="3">
        <f t="shared" si="14"/>
        <v>-0.7349062348067096</v>
      </c>
      <c r="N170" s="25">
        <v>-2743050.62</v>
      </c>
      <c r="O170" s="25">
        <v>-1866305.25</v>
      </c>
    </row>
    <row r="171" spans="1:15" s="13" customFormat="1" ht="15">
      <c r="A171" s="2" t="s">
        <v>148</v>
      </c>
      <c r="B171" s="2" t="s">
        <v>205</v>
      </c>
      <c r="C171" s="25">
        <v>-1414789333.73</v>
      </c>
      <c r="D171" s="25">
        <v>-947684528.86</v>
      </c>
      <c r="E171" s="3">
        <f t="shared" si="10"/>
        <v>0.6698414430093924</v>
      </c>
      <c r="F171" s="25">
        <v>-1117756430.02</v>
      </c>
      <c r="G171" s="25">
        <v>-825483096.09</v>
      </c>
      <c r="H171" s="3">
        <f t="shared" si="11"/>
        <v>0.7385178684011057</v>
      </c>
      <c r="I171" s="4">
        <f t="shared" si="12"/>
        <v>-371071541.45000005</v>
      </c>
      <c r="J171" s="25">
        <v>-312581337.85</v>
      </c>
      <c r="K171" s="25">
        <v>-58490203.6</v>
      </c>
      <c r="L171" s="25">
        <f t="shared" si="13"/>
        <v>-175615470.8</v>
      </c>
      <c r="M171" s="3">
        <f t="shared" si="14"/>
        <v>0.4732658023672863</v>
      </c>
      <c r="N171" s="25">
        <v>-121479548.15</v>
      </c>
      <c r="O171" s="25">
        <v>-54135922.65</v>
      </c>
    </row>
    <row r="172" spans="1:15" s="13" customFormat="1" ht="15">
      <c r="A172" s="2" t="s">
        <v>277</v>
      </c>
      <c r="B172" s="2" t="s">
        <v>278</v>
      </c>
      <c r="C172" s="25">
        <v>-1414789333.73</v>
      </c>
      <c r="D172" s="25">
        <v>-947684528.86</v>
      </c>
      <c r="E172" s="3">
        <f t="shared" si="10"/>
        <v>0.6698414430093924</v>
      </c>
      <c r="F172" s="25">
        <v>-1117756430.02</v>
      </c>
      <c r="G172" s="25">
        <v>-825483096.09</v>
      </c>
      <c r="H172" s="3">
        <f t="shared" si="11"/>
        <v>0.7385178684011057</v>
      </c>
      <c r="I172" s="4">
        <f t="shared" si="12"/>
        <v>-371071541.45000005</v>
      </c>
      <c r="J172" s="25">
        <v>-312581337.85</v>
      </c>
      <c r="K172" s="25">
        <v>-58490203.6</v>
      </c>
      <c r="L172" s="25">
        <f t="shared" si="13"/>
        <v>-175615470.8</v>
      </c>
      <c r="M172" s="3">
        <f t="shared" si="14"/>
        <v>0.4732658023672863</v>
      </c>
      <c r="N172" s="25">
        <v>-121479548.15</v>
      </c>
      <c r="O172" s="25">
        <v>-54135922.65</v>
      </c>
    </row>
    <row r="173" spans="1:15" s="13" customFormat="1" ht="30">
      <c r="A173" s="2" t="s">
        <v>279</v>
      </c>
      <c r="B173" s="2" t="s">
        <v>280</v>
      </c>
      <c r="C173" s="25">
        <v>-1414789333.73</v>
      </c>
      <c r="D173" s="25">
        <v>-947684528.86</v>
      </c>
      <c r="E173" s="3">
        <f t="shared" si="10"/>
        <v>0.6698414430093924</v>
      </c>
      <c r="F173" s="25">
        <v>-1117756430.02</v>
      </c>
      <c r="G173" s="25">
        <v>-825483096.09</v>
      </c>
      <c r="H173" s="3">
        <f t="shared" si="11"/>
        <v>0.7385178684011057</v>
      </c>
      <c r="I173" s="4">
        <f t="shared" si="12"/>
        <v>-371071541.45000005</v>
      </c>
      <c r="J173" s="25">
        <v>-312581337.85</v>
      </c>
      <c r="K173" s="25">
        <v>-58490203.6</v>
      </c>
      <c r="L173" s="25">
        <f t="shared" si="13"/>
        <v>-175615470.8</v>
      </c>
      <c r="M173" s="3">
        <f t="shared" si="14"/>
        <v>0.4732658023672863</v>
      </c>
      <c r="N173" s="25">
        <v>-121479548.15</v>
      </c>
      <c r="O173" s="25">
        <v>-54135922.65</v>
      </c>
    </row>
    <row r="174" spans="1:15" s="13" customFormat="1" ht="15">
      <c r="A174" s="2" t="s">
        <v>106</v>
      </c>
      <c r="B174" s="2" t="s">
        <v>133</v>
      </c>
      <c r="C174" s="25">
        <v>1436690376.96</v>
      </c>
      <c r="D174" s="25">
        <v>930745206.81</v>
      </c>
      <c r="E174" s="3">
        <f t="shared" si="10"/>
        <v>0.6478398002354779</v>
      </c>
      <c r="F174" s="25">
        <v>1133385440.64</v>
      </c>
      <c r="G174" s="25">
        <v>813153129.91</v>
      </c>
      <c r="H174" s="3">
        <f t="shared" si="11"/>
        <v>0.7174550693458959</v>
      </c>
      <c r="I174" s="4">
        <f t="shared" si="12"/>
        <v>377343574.06</v>
      </c>
      <c r="J174" s="25">
        <v>314519646.01</v>
      </c>
      <c r="K174" s="25">
        <v>62823928.05</v>
      </c>
      <c r="L174" s="25">
        <f t="shared" si="13"/>
        <v>171006114.93</v>
      </c>
      <c r="M174" s="3">
        <f t="shared" si="14"/>
        <v>0.45318411836214006</v>
      </c>
      <c r="N174" s="25">
        <v>118736497.53</v>
      </c>
      <c r="O174" s="25">
        <v>52269617.4</v>
      </c>
    </row>
    <row r="175" spans="1:15" s="13" customFormat="1" ht="15">
      <c r="A175" s="2" t="s">
        <v>281</v>
      </c>
      <c r="B175" s="2" t="s">
        <v>282</v>
      </c>
      <c r="C175" s="25">
        <v>1436690376.96</v>
      </c>
      <c r="D175" s="25">
        <v>930745206.81</v>
      </c>
      <c r="E175" s="3">
        <f t="shared" si="10"/>
        <v>0.6478398002354779</v>
      </c>
      <c r="F175" s="25">
        <v>1133385440.64</v>
      </c>
      <c r="G175" s="25">
        <v>813153129.91</v>
      </c>
      <c r="H175" s="3">
        <f t="shared" si="11"/>
        <v>0.7174550693458959</v>
      </c>
      <c r="I175" s="4">
        <f t="shared" si="12"/>
        <v>377343574.06</v>
      </c>
      <c r="J175" s="25">
        <v>314519646.01</v>
      </c>
      <c r="K175" s="25">
        <v>62823928.05</v>
      </c>
      <c r="L175" s="25">
        <f t="shared" si="13"/>
        <v>171006114.93</v>
      </c>
      <c r="M175" s="3">
        <f t="shared" si="14"/>
        <v>0.45318411836214006</v>
      </c>
      <c r="N175" s="25">
        <v>118736497.53</v>
      </c>
      <c r="O175" s="25">
        <v>52269617.4</v>
      </c>
    </row>
    <row r="176" spans="1:15" s="13" customFormat="1" ht="30">
      <c r="A176" s="2" t="s">
        <v>283</v>
      </c>
      <c r="B176" s="2" t="s">
        <v>284</v>
      </c>
      <c r="C176" s="25">
        <v>1436690376.96</v>
      </c>
      <c r="D176" s="25">
        <v>930745206.81</v>
      </c>
      <c r="E176" s="3">
        <f t="shared" si="10"/>
        <v>0.6478398002354779</v>
      </c>
      <c r="F176" s="25">
        <v>1133385440.64</v>
      </c>
      <c r="G176" s="25">
        <v>813153129.91</v>
      </c>
      <c r="H176" s="3">
        <f t="shared" si="11"/>
        <v>0.7174550693458959</v>
      </c>
      <c r="I176" s="4">
        <f t="shared" si="12"/>
        <v>377343574.06</v>
      </c>
      <c r="J176" s="25">
        <v>314519646.01</v>
      </c>
      <c r="K176" s="25">
        <v>62823928.05</v>
      </c>
      <c r="L176" s="25">
        <f t="shared" si="13"/>
        <v>171006114.93</v>
      </c>
      <c r="M176" s="3">
        <f t="shared" si="14"/>
        <v>0.45318411836214006</v>
      </c>
      <c r="N176" s="25">
        <v>118736497.53</v>
      </c>
      <c r="O176" s="25">
        <v>52269617.4</v>
      </c>
    </row>
  </sheetData>
  <sheetProtection/>
  <mergeCells count="7">
    <mergeCell ref="A108:O108"/>
    <mergeCell ref="A160:O160"/>
    <mergeCell ref="A1:O1"/>
    <mergeCell ref="A7:AB7"/>
    <mergeCell ref="A8:AB8"/>
    <mergeCell ref="A9:AB9"/>
    <mergeCell ref="A12:O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7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0.8515625" style="13" customWidth="1"/>
    <col min="2" max="2" width="23.8515625" style="13" customWidth="1"/>
    <col min="3" max="3" width="16.8515625" style="13" customWidth="1"/>
    <col min="4" max="4" width="15.8515625" style="13" customWidth="1"/>
    <col min="5" max="5" width="16.8515625" style="13" customWidth="1"/>
    <col min="6" max="11" width="15.8515625" style="13" customWidth="1"/>
    <col min="12" max="12" width="16.8515625" style="13" customWidth="1"/>
    <col min="13" max="16" width="15.8515625" style="13" customWidth="1"/>
    <col min="17" max="17" width="16.8515625" style="13" customWidth="1"/>
    <col min="18" max="27" width="15.8515625" style="13" customWidth="1"/>
    <col min="28" max="16384" width="9.140625" style="13" customWidth="1"/>
  </cols>
  <sheetData>
    <row r="1" spans="1:15" s="14" customFormat="1" ht="15">
      <c r="A1" s="42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4" customFormat="1" ht="15">
      <c r="A2" s="31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s="14" customFormat="1" ht="15">
      <c r="A3" s="31"/>
      <c r="B3" s="13"/>
      <c r="C3" s="13"/>
      <c r="D3" s="13"/>
      <c r="E3" s="13"/>
      <c r="F3" s="13"/>
      <c r="G3" s="13"/>
      <c r="H3" s="13"/>
      <c r="I3" s="13"/>
      <c r="J3" s="13"/>
      <c r="K3" s="13"/>
      <c r="M3" s="13"/>
      <c r="N3" s="13"/>
      <c r="O3" s="13"/>
    </row>
    <row r="4" spans="1:15" s="14" customFormat="1" ht="15">
      <c r="A4" s="31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s="14" customFormat="1" ht="15">
      <c r="A5" s="32" t="s">
        <v>313</v>
      </c>
      <c r="B5" s="33">
        <v>43739</v>
      </c>
      <c r="C5" s="13"/>
      <c r="D5" s="13"/>
      <c r="E5" s="13"/>
      <c r="F5" s="13"/>
      <c r="G5" s="13"/>
      <c r="H5" s="13"/>
      <c r="I5" s="13"/>
      <c r="J5" s="13"/>
      <c r="K5" s="13"/>
      <c r="M5" s="13"/>
      <c r="N5" s="13"/>
      <c r="O5" s="13"/>
    </row>
    <row r="6" s="14" customFormat="1" ht="15">
      <c r="A6" s="52"/>
    </row>
    <row r="7" spans="1:27" s="14" customFormat="1" ht="15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14" customFormat="1" ht="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14" customFormat="1" ht="1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</row>
    <row r="10" s="14" customFormat="1" ht="15">
      <c r="A10" s="52"/>
    </row>
    <row r="11" spans="1:15" ht="60">
      <c r="A11" s="7" t="s">
        <v>183</v>
      </c>
      <c r="B11" s="8" t="s">
        <v>264</v>
      </c>
      <c r="C11" s="9" t="s">
        <v>248</v>
      </c>
      <c r="D11" s="9" t="s">
        <v>249</v>
      </c>
      <c r="E11" s="9" t="s">
        <v>250</v>
      </c>
      <c r="F11" s="9" t="s">
        <v>251</v>
      </c>
      <c r="G11" s="9" t="s">
        <v>252</v>
      </c>
      <c r="H11" s="9" t="s">
        <v>250</v>
      </c>
      <c r="I11" s="10" t="s">
        <v>253</v>
      </c>
      <c r="J11" s="9" t="s">
        <v>254</v>
      </c>
      <c r="K11" s="9" t="s">
        <v>255</v>
      </c>
      <c r="L11" s="10" t="s">
        <v>256</v>
      </c>
      <c r="M11" s="10" t="s">
        <v>250</v>
      </c>
      <c r="N11" s="9" t="s">
        <v>257</v>
      </c>
      <c r="O11" s="9" t="s">
        <v>258</v>
      </c>
    </row>
    <row r="12" spans="1:15" s="12" customFormat="1" ht="15">
      <c r="A12" s="34" t="s">
        <v>259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">
      <c r="A13" s="2" t="s">
        <v>72</v>
      </c>
      <c r="B13" s="2" t="s">
        <v>195</v>
      </c>
      <c r="C13" s="25">
        <v>1464981364.3</v>
      </c>
      <c r="D13" s="25">
        <v>1062011530</v>
      </c>
      <c r="E13" s="3">
        <f aca="true" t="shared" si="0" ref="E13:E72">IF(C13=0,"",D13/C13)</f>
        <v>0.7249317676525204</v>
      </c>
      <c r="F13" s="25">
        <v>1174963152.55</v>
      </c>
      <c r="G13" s="25">
        <v>907564360.9</v>
      </c>
      <c r="H13" s="3">
        <f aca="true" t="shared" si="1" ref="H13:H73">IF(F13=0,"",G13/F13)</f>
        <v>0.7724194234775197</v>
      </c>
      <c r="I13" s="4">
        <f aca="true" t="shared" si="2" ref="I13:I73">J13+K13</f>
        <v>384321850.53999996</v>
      </c>
      <c r="J13" s="25">
        <v>320798402.13</v>
      </c>
      <c r="K13" s="25">
        <v>63523448.41</v>
      </c>
      <c r="L13" s="25">
        <f aca="true" t="shared" si="3" ref="L13:L73">N13+O13</f>
        <v>221863607.8</v>
      </c>
      <c r="M13" s="3">
        <f aca="true" t="shared" si="4" ref="M13:M73">IF(I13=0,"",L13/I13)</f>
        <v>0.5772859583400362</v>
      </c>
      <c r="N13" s="25">
        <v>172224270.16</v>
      </c>
      <c r="O13" s="25">
        <v>49639337.64</v>
      </c>
    </row>
    <row r="14" spans="1:15" ht="15">
      <c r="A14" s="2" t="s">
        <v>51</v>
      </c>
      <c r="B14" s="2" t="s">
        <v>131</v>
      </c>
      <c r="C14" s="25">
        <v>448862011.95</v>
      </c>
      <c r="D14" s="25">
        <v>362040429.06</v>
      </c>
      <c r="E14" s="3">
        <f t="shared" si="0"/>
        <v>0.8065740014112148</v>
      </c>
      <c r="F14" s="25">
        <v>354862069.34</v>
      </c>
      <c r="G14" s="25">
        <v>286935442.07</v>
      </c>
      <c r="H14" s="3">
        <f t="shared" si="1"/>
        <v>0.8085830153773966</v>
      </c>
      <c r="I14" s="4">
        <f t="shared" si="2"/>
        <v>93999942.61</v>
      </c>
      <c r="J14" s="25">
        <v>76231087.2</v>
      </c>
      <c r="K14" s="25">
        <v>17768855.41</v>
      </c>
      <c r="L14" s="25">
        <f t="shared" si="3"/>
        <v>75104986.99000001</v>
      </c>
      <c r="M14" s="3">
        <f t="shared" si="4"/>
        <v>0.7989897111065908</v>
      </c>
      <c r="N14" s="25">
        <v>61024510.95</v>
      </c>
      <c r="O14" s="25">
        <v>14080476.04</v>
      </c>
    </row>
    <row r="15" spans="1:15" ht="15">
      <c r="A15" s="2" t="s">
        <v>22</v>
      </c>
      <c r="B15" s="2" t="s">
        <v>122</v>
      </c>
      <c r="C15" s="25">
        <v>315817471.82</v>
      </c>
      <c r="D15" s="25">
        <v>241294149.24</v>
      </c>
      <c r="E15" s="3">
        <f t="shared" si="0"/>
        <v>0.7640303997415491</v>
      </c>
      <c r="F15" s="25">
        <v>264031130.57</v>
      </c>
      <c r="G15" s="25">
        <v>200754464.05</v>
      </c>
      <c r="H15" s="3">
        <f t="shared" si="1"/>
        <v>0.7603439170850952</v>
      </c>
      <c r="I15" s="4">
        <f t="shared" si="2"/>
        <v>51786341.25</v>
      </c>
      <c r="J15" s="25">
        <v>39529408.96</v>
      </c>
      <c r="K15" s="25">
        <v>12256932.29</v>
      </c>
      <c r="L15" s="25">
        <f t="shared" si="3"/>
        <v>40539685.19</v>
      </c>
      <c r="M15" s="3">
        <f t="shared" si="4"/>
        <v>0.782825822629437</v>
      </c>
      <c r="N15" s="25">
        <v>31262810.18</v>
      </c>
      <c r="O15" s="25">
        <v>9276875.01</v>
      </c>
    </row>
    <row r="16" spans="1:15" ht="15">
      <c r="A16" s="2" t="s">
        <v>184</v>
      </c>
      <c r="B16" s="2" t="s">
        <v>132</v>
      </c>
      <c r="C16" s="25">
        <v>315817471.82</v>
      </c>
      <c r="D16" s="25">
        <v>241294149.24</v>
      </c>
      <c r="E16" s="3">
        <f t="shared" si="0"/>
        <v>0.7640303997415491</v>
      </c>
      <c r="F16" s="25">
        <v>264031130.57</v>
      </c>
      <c r="G16" s="25">
        <v>200754464.05</v>
      </c>
      <c r="H16" s="3">
        <f t="shared" si="1"/>
        <v>0.7603439170850952</v>
      </c>
      <c r="I16" s="4">
        <f t="shared" si="2"/>
        <v>51786341.25</v>
      </c>
      <c r="J16" s="25">
        <v>39529408.96</v>
      </c>
      <c r="K16" s="25">
        <v>12256932.29</v>
      </c>
      <c r="L16" s="25">
        <f t="shared" si="3"/>
        <v>40539685.19</v>
      </c>
      <c r="M16" s="3">
        <f t="shared" si="4"/>
        <v>0.782825822629437</v>
      </c>
      <c r="N16" s="25">
        <v>31262810.18</v>
      </c>
      <c r="O16" s="25">
        <v>9276875.01</v>
      </c>
    </row>
    <row r="17" spans="1:15" ht="45">
      <c r="A17" s="2" t="s">
        <v>91</v>
      </c>
      <c r="B17" s="2" t="s">
        <v>98</v>
      </c>
      <c r="C17" s="25">
        <v>18249757.45</v>
      </c>
      <c r="D17" s="25">
        <v>15368907.71</v>
      </c>
      <c r="E17" s="3">
        <f t="shared" si="0"/>
        <v>0.8421431217432428</v>
      </c>
      <c r="F17" s="25">
        <v>6416991.54</v>
      </c>
      <c r="G17" s="25">
        <v>5825019.63</v>
      </c>
      <c r="H17" s="3">
        <f t="shared" si="1"/>
        <v>0.9077493080191905</v>
      </c>
      <c r="I17" s="4">
        <f t="shared" si="2"/>
        <v>11832765.91</v>
      </c>
      <c r="J17" s="25">
        <v>8512369.62</v>
      </c>
      <c r="K17" s="25">
        <v>3320396.29</v>
      </c>
      <c r="L17" s="25">
        <f t="shared" si="3"/>
        <v>9543888.08</v>
      </c>
      <c r="M17" s="3">
        <f t="shared" si="4"/>
        <v>0.8065644290262141</v>
      </c>
      <c r="N17" s="25">
        <v>6682133.8</v>
      </c>
      <c r="O17" s="25">
        <v>2861754.28</v>
      </c>
    </row>
    <row r="18" spans="1:15" ht="45">
      <c r="A18" s="2" t="s">
        <v>40</v>
      </c>
      <c r="B18" s="2" t="s">
        <v>169</v>
      </c>
      <c r="C18" s="25">
        <v>18249757.45</v>
      </c>
      <c r="D18" s="25">
        <v>15368907.71</v>
      </c>
      <c r="E18" s="3">
        <f t="shared" si="0"/>
        <v>0.8421431217432428</v>
      </c>
      <c r="F18" s="25">
        <v>6416991.54</v>
      </c>
      <c r="G18" s="25">
        <v>5825019.63</v>
      </c>
      <c r="H18" s="3">
        <f t="shared" si="1"/>
        <v>0.9077493080191905</v>
      </c>
      <c r="I18" s="4">
        <f t="shared" si="2"/>
        <v>11832765.91</v>
      </c>
      <c r="J18" s="25">
        <v>8512369.62</v>
      </c>
      <c r="K18" s="25">
        <v>3320396.29</v>
      </c>
      <c r="L18" s="25">
        <f t="shared" si="3"/>
        <v>9543888.08</v>
      </c>
      <c r="M18" s="3">
        <f t="shared" si="4"/>
        <v>0.8065644290262141</v>
      </c>
      <c r="N18" s="25">
        <v>6682133.8</v>
      </c>
      <c r="O18" s="25">
        <v>2861754.28</v>
      </c>
    </row>
    <row r="19" spans="1:15" ht="90">
      <c r="A19" s="2" t="s">
        <v>218</v>
      </c>
      <c r="B19" s="2" t="s">
        <v>20</v>
      </c>
      <c r="C19" s="25">
        <v>6659414.7</v>
      </c>
      <c r="D19" s="25">
        <v>6965086.32</v>
      </c>
      <c r="E19" s="3">
        <f t="shared" si="0"/>
        <v>1.045900673523155</v>
      </c>
      <c r="F19" s="25">
        <v>2326968.75</v>
      </c>
      <c r="G19" s="25">
        <v>2654100.72</v>
      </c>
      <c r="H19" s="3">
        <f t="shared" si="1"/>
        <v>1.1405828806252771</v>
      </c>
      <c r="I19" s="4">
        <f t="shared" si="2"/>
        <v>4332445.95</v>
      </c>
      <c r="J19" s="25">
        <v>3086836.16</v>
      </c>
      <c r="K19" s="25">
        <v>1245609.79</v>
      </c>
      <c r="L19" s="25">
        <f t="shared" si="3"/>
        <v>4310985.6</v>
      </c>
      <c r="M19" s="3">
        <f t="shared" si="4"/>
        <v>0.995046597176821</v>
      </c>
      <c r="N19" s="25">
        <v>3028298.44</v>
      </c>
      <c r="O19" s="25">
        <v>1282687.16</v>
      </c>
    </row>
    <row r="20" spans="1:15" ht="105">
      <c r="A20" s="2" t="s">
        <v>13</v>
      </c>
      <c r="B20" s="2" t="s">
        <v>45</v>
      </c>
      <c r="C20" s="25">
        <v>48525.21</v>
      </c>
      <c r="D20" s="25">
        <v>52075.53</v>
      </c>
      <c r="E20" s="3">
        <f t="shared" si="0"/>
        <v>1.0731644438014796</v>
      </c>
      <c r="F20" s="25">
        <v>16304.1</v>
      </c>
      <c r="G20" s="25">
        <v>19854.89</v>
      </c>
      <c r="H20" s="3">
        <f t="shared" si="1"/>
        <v>1.217785097000141</v>
      </c>
      <c r="I20" s="4">
        <f t="shared" si="2"/>
        <v>32221.11</v>
      </c>
      <c r="J20" s="25">
        <v>21593.74</v>
      </c>
      <c r="K20" s="25">
        <v>10627.37</v>
      </c>
      <c r="L20" s="25">
        <f t="shared" si="3"/>
        <v>32220.64</v>
      </c>
      <c r="M20" s="3">
        <f t="shared" si="4"/>
        <v>0.9999854132896104</v>
      </c>
      <c r="N20" s="25">
        <v>22641.54</v>
      </c>
      <c r="O20" s="25">
        <v>9579.1</v>
      </c>
    </row>
    <row r="21" spans="1:15" ht="90">
      <c r="A21" s="2" t="s">
        <v>90</v>
      </c>
      <c r="B21" s="2" t="s">
        <v>11</v>
      </c>
      <c r="C21" s="25">
        <v>12781332.24</v>
      </c>
      <c r="D21" s="25">
        <v>9469893.69</v>
      </c>
      <c r="E21" s="3">
        <f t="shared" si="0"/>
        <v>0.7409160103328947</v>
      </c>
      <c r="F21" s="25">
        <v>4506423.31</v>
      </c>
      <c r="G21" s="25">
        <v>3576434.72</v>
      </c>
      <c r="H21" s="3">
        <f t="shared" si="1"/>
        <v>0.7936304412556398</v>
      </c>
      <c r="I21" s="4">
        <f t="shared" si="2"/>
        <v>8274908.93</v>
      </c>
      <c r="J21" s="25">
        <v>5977962.14</v>
      </c>
      <c r="K21" s="25">
        <v>2296946.79</v>
      </c>
      <c r="L21" s="25">
        <f t="shared" si="3"/>
        <v>5893458.970000001</v>
      </c>
      <c r="M21" s="3">
        <f t="shared" si="4"/>
        <v>0.7122083179228416</v>
      </c>
      <c r="N21" s="25">
        <v>4117345.12</v>
      </c>
      <c r="O21" s="25">
        <v>1776113.85</v>
      </c>
    </row>
    <row r="22" spans="1:15" ht="90">
      <c r="A22" s="2" t="s">
        <v>187</v>
      </c>
      <c r="B22" s="2" t="s">
        <v>226</v>
      </c>
      <c r="C22" s="25">
        <v>-1239514.7</v>
      </c>
      <c r="D22" s="25">
        <v>-1118147.83</v>
      </c>
      <c r="E22" s="3">
        <f t="shared" si="0"/>
        <v>0.9020851709140684</v>
      </c>
      <c r="F22" s="25">
        <v>-432704.62</v>
      </c>
      <c r="G22" s="25">
        <v>-425370.7</v>
      </c>
      <c r="H22" s="3">
        <f t="shared" si="1"/>
        <v>0.9830509782862962</v>
      </c>
      <c r="I22" s="4">
        <f t="shared" si="2"/>
        <v>-806810.0800000001</v>
      </c>
      <c r="J22" s="25">
        <v>-574022.42</v>
      </c>
      <c r="K22" s="25">
        <v>-232787.66</v>
      </c>
      <c r="L22" s="25">
        <f t="shared" si="3"/>
        <v>-692777.13</v>
      </c>
      <c r="M22" s="3">
        <f t="shared" si="4"/>
        <v>0.8586619666427568</v>
      </c>
      <c r="N22" s="25">
        <v>-486151.3</v>
      </c>
      <c r="O22" s="25">
        <v>-206625.83</v>
      </c>
    </row>
    <row r="23" spans="1:15" ht="15">
      <c r="A23" s="2" t="s">
        <v>33</v>
      </c>
      <c r="B23" s="2" t="s">
        <v>140</v>
      </c>
      <c r="C23" s="25">
        <v>19538780</v>
      </c>
      <c r="D23" s="25">
        <v>19937178.78</v>
      </c>
      <c r="E23" s="3">
        <f t="shared" si="0"/>
        <v>1.0203901563966635</v>
      </c>
      <c r="F23" s="25">
        <v>19371200</v>
      </c>
      <c r="G23" s="25">
        <v>19864318.33</v>
      </c>
      <c r="H23" s="3">
        <f t="shared" si="1"/>
        <v>1.0254562613570661</v>
      </c>
      <c r="I23" s="4">
        <f t="shared" si="2"/>
        <v>167580</v>
      </c>
      <c r="J23" s="25">
        <v>7500</v>
      </c>
      <c r="K23" s="25">
        <v>160080</v>
      </c>
      <c r="L23" s="25">
        <f t="shared" si="3"/>
        <v>72860.45</v>
      </c>
      <c r="M23" s="3">
        <f t="shared" si="4"/>
        <v>0.4347801050244659</v>
      </c>
      <c r="N23" s="25">
        <v>993.62</v>
      </c>
      <c r="O23" s="25">
        <v>71866.83</v>
      </c>
    </row>
    <row r="24" spans="1:15" ht="30">
      <c r="A24" s="2" t="s">
        <v>139</v>
      </c>
      <c r="B24" s="2" t="s">
        <v>34</v>
      </c>
      <c r="C24" s="25">
        <v>8800000</v>
      </c>
      <c r="D24" s="25">
        <v>8565063.69</v>
      </c>
      <c r="E24" s="3">
        <f t="shared" si="0"/>
        <v>0.9733026920454545</v>
      </c>
      <c r="F24" s="25">
        <v>8800000</v>
      </c>
      <c r="G24" s="25">
        <v>8565063.69</v>
      </c>
      <c r="H24" s="3">
        <f t="shared" si="1"/>
        <v>0.9733026920454545</v>
      </c>
      <c r="I24" s="4">
        <f t="shared" si="2"/>
        <v>0</v>
      </c>
      <c r="J24" s="25">
        <v>0</v>
      </c>
      <c r="K24" s="25">
        <v>0</v>
      </c>
      <c r="L24" s="25">
        <f t="shared" si="3"/>
        <v>0</v>
      </c>
      <c r="M24" s="3">
        <f t="shared" si="4"/>
      </c>
      <c r="N24" s="25">
        <v>0</v>
      </c>
      <c r="O24" s="25">
        <v>0</v>
      </c>
    </row>
    <row r="25" spans="1:15" ht="45">
      <c r="A25" s="2" t="s">
        <v>239</v>
      </c>
      <c r="B25" s="2" t="s">
        <v>172</v>
      </c>
      <c r="C25" s="25">
        <v>5150000</v>
      </c>
      <c r="D25" s="25">
        <v>6199495.98</v>
      </c>
      <c r="E25" s="3">
        <f t="shared" si="0"/>
        <v>1.203785627184466</v>
      </c>
      <c r="F25" s="25">
        <v>5150000</v>
      </c>
      <c r="G25" s="25">
        <v>6199495.98</v>
      </c>
      <c r="H25" s="3">
        <f t="shared" si="1"/>
        <v>1.203785627184466</v>
      </c>
      <c r="I25" s="4">
        <f t="shared" si="2"/>
        <v>0</v>
      </c>
      <c r="J25" s="25">
        <v>0</v>
      </c>
      <c r="K25" s="25">
        <v>0</v>
      </c>
      <c r="L25" s="25">
        <f t="shared" si="3"/>
        <v>0</v>
      </c>
      <c r="M25" s="3">
        <f t="shared" si="4"/>
      </c>
      <c r="N25" s="25">
        <v>0</v>
      </c>
      <c r="O25" s="25">
        <v>0</v>
      </c>
    </row>
    <row r="26" spans="1:15" ht="45">
      <c r="A26" s="2" t="s">
        <v>116</v>
      </c>
      <c r="B26" s="2" t="s">
        <v>141</v>
      </c>
      <c r="C26" s="25">
        <v>3650000</v>
      </c>
      <c r="D26" s="25">
        <v>2365567.71</v>
      </c>
      <c r="E26" s="3">
        <f t="shared" si="0"/>
        <v>0.6481007424657534</v>
      </c>
      <c r="F26" s="25">
        <v>3650000</v>
      </c>
      <c r="G26" s="25">
        <v>2365567.71</v>
      </c>
      <c r="H26" s="3">
        <f t="shared" si="1"/>
        <v>0.6481007424657534</v>
      </c>
      <c r="I26" s="4">
        <f t="shared" si="2"/>
        <v>0</v>
      </c>
      <c r="J26" s="25">
        <v>0</v>
      </c>
      <c r="K26" s="25">
        <v>0</v>
      </c>
      <c r="L26" s="25">
        <f t="shared" si="3"/>
        <v>0</v>
      </c>
      <c r="M26" s="3">
        <f t="shared" si="4"/>
      </c>
      <c r="N26" s="25">
        <v>0</v>
      </c>
      <c r="O26" s="25">
        <v>0</v>
      </c>
    </row>
    <row r="27" spans="1:15" ht="30">
      <c r="A27" s="2" t="s">
        <v>157</v>
      </c>
      <c r="B27" s="2" t="s">
        <v>60</v>
      </c>
      <c r="C27" s="25">
        <v>10226200</v>
      </c>
      <c r="D27" s="25">
        <v>11236596.31</v>
      </c>
      <c r="E27" s="3">
        <f t="shared" si="0"/>
        <v>1.0988046693786548</v>
      </c>
      <c r="F27" s="25">
        <v>10226200</v>
      </c>
      <c r="G27" s="25">
        <v>11236596.31</v>
      </c>
      <c r="H27" s="3">
        <f t="shared" si="1"/>
        <v>1.0988046693786548</v>
      </c>
      <c r="I27" s="4">
        <f t="shared" si="2"/>
        <v>0</v>
      </c>
      <c r="J27" s="25">
        <v>0</v>
      </c>
      <c r="K27" s="25">
        <v>0</v>
      </c>
      <c r="L27" s="25">
        <f t="shared" si="3"/>
        <v>0</v>
      </c>
      <c r="M27" s="3">
        <f t="shared" si="4"/>
      </c>
      <c r="N27" s="25">
        <v>0</v>
      </c>
      <c r="O27" s="25">
        <v>0</v>
      </c>
    </row>
    <row r="28" spans="1:15" ht="15">
      <c r="A28" s="2" t="s">
        <v>221</v>
      </c>
      <c r="B28" s="2" t="s">
        <v>88</v>
      </c>
      <c r="C28" s="25">
        <v>272580</v>
      </c>
      <c r="D28" s="25">
        <v>145720.91</v>
      </c>
      <c r="E28" s="3">
        <f t="shared" si="0"/>
        <v>0.5345986866241104</v>
      </c>
      <c r="F28" s="25">
        <v>105000</v>
      </c>
      <c r="G28" s="25">
        <v>72860.46</v>
      </c>
      <c r="H28" s="3">
        <f t="shared" si="1"/>
        <v>0.6939091428571429</v>
      </c>
      <c r="I28" s="4">
        <f t="shared" si="2"/>
        <v>167580</v>
      </c>
      <c r="J28" s="25">
        <v>7500</v>
      </c>
      <c r="K28" s="25">
        <v>160080</v>
      </c>
      <c r="L28" s="25">
        <f t="shared" si="3"/>
        <v>72860.45</v>
      </c>
      <c r="M28" s="3">
        <f t="shared" si="4"/>
        <v>0.4347801050244659</v>
      </c>
      <c r="N28" s="25">
        <v>993.62</v>
      </c>
      <c r="O28" s="25">
        <v>71866.83</v>
      </c>
    </row>
    <row r="29" spans="1:15" ht="30">
      <c r="A29" s="2" t="s">
        <v>199</v>
      </c>
      <c r="B29" s="2" t="s">
        <v>5</v>
      </c>
      <c r="C29" s="25">
        <v>240000</v>
      </c>
      <c r="D29" s="25">
        <v>-10202.13</v>
      </c>
      <c r="E29" s="3">
        <f t="shared" si="0"/>
        <v>-0.042508874999999995</v>
      </c>
      <c r="F29" s="25">
        <v>240000</v>
      </c>
      <c r="G29" s="25">
        <v>-10202.13</v>
      </c>
      <c r="H29" s="3">
        <f t="shared" si="1"/>
        <v>-0.042508874999999995</v>
      </c>
      <c r="I29" s="4">
        <f t="shared" si="2"/>
        <v>0</v>
      </c>
      <c r="J29" s="25">
        <v>0</v>
      </c>
      <c r="K29" s="25">
        <v>0</v>
      </c>
      <c r="L29" s="25">
        <f t="shared" si="3"/>
        <v>0</v>
      </c>
      <c r="M29" s="3">
        <f t="shared" si="4"/>
      </c>
      <c r="N29" s="25">
        <v>0</v>
      </c>
      <c r="O29" s="25">
        <v>0</v>
      </c>
    </row>
    <row r="30" spans="1:15" ht="15">
      <c r="A30" s="2" t="s">
        <v>214</v>
      </c>
      <c r="B30" s="2" t="s">
        <v>128</v>
      </c>
      <c r="C30" s="25">
        <v>13655641.62</v>
      </c>
      <c r="D30" s="25">
        <v>11367932.49</v>
      </c>
      <c r="E30" s="3">
        <f t="shared" si="0"/>
        <v>0.8324715019871766</v>
      </c>
      <c r="F30" s="25">
        <v>64000</v>
      </c>
      <c r="G30" s="25">
        <v>64002.42</v>
      </c>
      <c r="H30" s="3">
        <f t="shared" si="1"/>
        <v>1.0000378125</v>
      </c>
      <c r="I30" s="4">
        <f t="shared" si="2"/>
        <v>13591641.62</v>
      </c>
      <c r="J30" s="25">
        <v>12840500</v>
      </c>
      <c r="K30" s="25">
        <v>751141.62</v>
      </c>
      <c r="L30" s="25">
        <f t="shared" si="3"/>
        <v>11303930.07</v>
      </c>
      <c r="M30" s="3">
        <f t="shared" si="4"/>
        <v>0.8316824697147953</v>
      </c>
      <c r="N30" s="25">
        <v>10489472.6</v>
      </c>
      <c r="O30" s="25">
        <v>814457.47</v>
      </c>
    </row>
    <row r="31" spans="1:15" ht="15">
      <c r="A31" s="2" t="s">
        <v>15</v>
      </c>
      <c r="B31" s="2" t="s">
        <v>24</v>
      </c>
      <c r="C31" s="25">
        <v>3099212.62</v>
      </c>
      <c r="D31" s="25">
        <v>1737775.11</v>
      </c>
      <c r="E31" s="3">
        <f t="shared" si="0"/>
        <v>0.560715034130185</v>
      </c>
      <c r="F31" s="25">
        <v>0</v>
      </c>
      <c r="G31" s="25">
        <v>47392.02</v>
      </c>
      <c r="H31" s="3">
        <f t="shared" si="1"/>
      </c>
      <c r="I31" s="4">
        <f t="shared" si="2"/>
        <v>3099212.62</v>
      </c>
      <c r="J31" s="25">
        <v>3022400</v>
      </c>
      <c r="K31" s="25">
        <v>76812.62</v>
      </c>
      <c r="L31" s="25">
        <f t="shared" si="3"/>
        <v>1690383.09</v>
      </c>
      <c r="M31" s="3">
        <f t="shared" si="4"/>
        <v>0.5454234017671237</v>
      </c>
      <c r="N31" s="25">
        <v>1638381.02</v>
      </c>
      <c r="O31" s="25">
        <v>52002.07</v>
      </c>
    </row>
    <row r="32" spans="1:15" ht="15">
      <c r="A32" s="2" t="s">
        <v>144</v>
      </c>
      <c r="B32" s="2" t="s">
        <v>111</v>
      </c>
      <c r="C32" s="25">
        <v>10556429</v>
      </c>
      <c r="D32" s="25">
        <v>9630157.38</v>
      </c>
      <c r="E32" s="3">
        <f t="shared" si="0"/>
        <v>0.9122552124397371</v>
      </c>
      <c r="F32" s="25">
        <v>64000</v>
      </c>
      <c r="G32" s="25">
        <v>16610.4</v>
      </c>
      <c r="H32" s="3">
        <f t="shared" si="1"/>
        <v>0.25953750000000003</v>
      </c>
      <c r="I32" s="4">
        <f t="shared" si="2"/>
        <v>10492429</v>
      </c>
      <c r="J32" s="25">
        <v>9818100</v>
      </c>
      <c r="K32" s="25">
        <v>674329</v>
      </c>
      <c r="L32" s="25">
        <f t="shared" si="3"/>
        <v>9613546.98</v>
      </c>
      <c r="M32" s="3">
        <f t="shared" si="4"/>
        <v>0.9162365530421984</v>
      </c>
      <c r="N32" s="25">
        <v>8851091.58</v>
      </c>
      <c r="O32" s="25">
        <v>762455.4</v>
      </c>
    </row>
    <row r="33" spans="1:15" ht="15">
      <c r="A33" s="2" t="s">
        <v>1</v>
      </c>
      <c r="B33" s="2" t="s">
        <v>69</v>
      </c>
      <c r="C33" s="25">
        <v>9144929</v>
      </c>
      <c r="D33" s="25">
        <v>8973396.91</v>
      </c>
      <c r="E33" s="3">
        <f t="shared" si="0"/>
        <v>0.9812429281845709</v>
      </c>
      <c r="F33" s="25">
        <v>0</v>
      </c>
      <c r="G33" s="25">
        <v>1956</v>
      </c>
      <c r="H33" s="3">
        <f t="shared" si="1"/>
      </c>
      <c r="I33" s="4">
        <f t="shared" si="2"/>
        <v>9144929</v>
      </c>
      <c r="J33" s="25">
        <v>8619100</v>
      </c>
      <c r="K33" s="25">
        <v>525829</v>
      </c>
      <c r="L33" s="25">
        <f t="shared" si="3"/>
        <v>8971440.91</v>
      </c>
      <c r="M33" s="3">
        <f t="shared" si="4"/>
        <v>0.9810290391538306</v>
      </c>
      <c r="N33" s="25">
        <v>8251393.79</v>
      </c>
      <c r="O33" s="25">
        <v>720047.12</v>
      </c>
    </row>
    <row r="34" spans="1:15" ht="15">
      <c r="A34" s="2" t="s">
        <v>231</v>
      </c>
      <c r="B34" s="2" t="s">
        <v>85</v>
      </c>
      <c r="C34" s="25">
        <v>1411500</v>
      </c>
      <c r="D34" s="25">
        <v>656760.47</v>
      </c>
      <c r="E34" s="3">
        <f t="shared" si="0"/>
        <v>0.4652925752745306</v>
      </c>
      <c r="F34" s="25">
        <v>64000</v>
      </c>
      <c r="G34" s="25">
        <v>14654.4</v>
      </c>
      <c r="H34" s="3">
        <f t="shared" si="1"/>
        <v>0.22897499999999998</v>
      </c>
      <c r="I34" s="4">
        <f t="shared" si="2"/>
        <v>1347500</v>
      </c>
      <c r="J34" s="25">
        <v>1199000</v>
      </c>
      <c r="K34" s="25">
        <v>148500</v>
      </c>
      <c r="L34" s="25">
        <f t="shared" si="3"/>
        <v>642106.0700000001</v>
      </c>
      <c r="M34" s="3">
        <f t="shared" si="4"/>
        <v>0.4765165640074212</v>
      </c>
      <c r="N34" s="25">
        <v>599697.79</v>
      </c>
      <c r="O34" s="25">
        <v>42408.28</v>
      </c>
    </row>
    <row r="35" spans="1:15" ht="15">
      <c r="A35" s="2" t="s">
        <v>126</v>
      </c>
      <c r="B35" s="2" t="s">
        <v>103</v>
      </c>
      <c r="C35" s="25">
        <v>2396100</v>
      </c>
      <c r="D35" s="25">
        <v>2693252.42</v>
      </c>
      <c r="E35" s="3">
        <f t="shared" si="0"/>
        <v>1.1240150327615708</v>
      </c>
      <c r="F35" s="25">
        <v>2305000</v>
      </c>
      <c r="G35" s="25">
        <v>2653722.42</v>
      </c>
      <c r="H35" s="3">
        <f t="shared" si="1"/>
        <v>1.1512895531453362</v>
      </c>
      <c r="I35" s="4">
        <f t="shared" si="2"/>
        <v>91100</v>
      </c>
      <c r="J35" s="25">
        <v>30000</v>
      </c>
      <c r="K35" s="25">
        <v>61100</v>
      </c>
      <c r="L35" s="25">
        <f t="shared" si="3"/>
        <v>39530</v>
      </c>
      <c r="M35" s="3">
        <f t="shared" si="4"/>
        <v>0.43391877058177825</v>
      </c>
      <c r="N35" s="25">
        <v>24900</v>
      </c>
      <c r="O35" s="25">
        <v>14630</v>
      </c>
    </row>
    <row r="36" spans="1:15" ht="45">
      <c r="A36" s="2" t="s">
        <v>153</v>
      </c>
      <c r="B36" s="2" t="s">
        <v>114</v>
      </c>
      <c r="C36" s="25">
        <v>1650000</v>
      </c>
      <c r="D36" s="25">
        <v>1935222.42</v>
      </c>
      <c r="E36" s="3">
        <f t="shared" si="0"/>
        <v>1.1728620727272727</v>
      </c>
      <c r="F36" s="25">
        <v>1650000</v>
      </c>
      <c r="G36" s="25">
        <v>1935222.42</v>
      </c>
      <c r="H36" s="3">
        <f t="shared" si="1"/>
        <v>1.1728620727272727</v>
      </c>
      <c r="I36" s="4">
        <f t="shared" si="2"/>
        <v>0</v>
      </c>
      <c r="J36" s="25">
        <v>0</v>
      </c>
      <c r="K36" s="25">
        <v>0</v>
      </c>
      <c r="L36" s="25">
        <f t="shared" si="3"/>
        <v>0</v>
      </c>
      <c r="M36" s="3">
        <f t="shared" si="4"/>
      </c>
      <c r="N36" s="25">
        <v>0</v>
      </c>
      <c r="O36" s="25">
        <v>0</v>
      </c>
    </row>
    <row r="37" spans="1:15" ht="60">
      <c r="A37" s="2" t="s">
        <v>8</v>
      </c>
      <c r="B37" s="2" t="s">
        <v>61</v>
      </c>
      <c r="C37" s="25">
        <v>91100</v>
      </c>
      <c r="D37" s="25">
        <v>39530</v>
      </c>
      <c r="E37" s="3">
        <f t="shared" si="0"/>
        <v>0.43391877058177825</v>
      </c>
      <c r="F37" s="25">
        <v>0</v>
      </c>
      <c r="G37" s="25">
        <v>0</v>
      </c>
      <c r="H37" s="3">
        <f t="shared" si="1"/>
      </c>
      <c r="I37" s="4">
        <f t="shared" si="2"/>
        <v>91100</v>
      </c>
      <c r="J37" s="25">
        <v>30000</v>
      </c>
      <c r="K37" s="25">
        <v>61100</v>
      </c>
      <c r="L37" s="25">
        <f t="shared" si="3"/>
        <v>39530</v>
      </c>
      <c r="M37" s="3">
        <f t="shared" si="4"/>
        <v>0.43391877058177825</v>
      </c>
      <c r="N37" s="25">
        <v>24900</v>
      </c>
      <c r="O37" s="25">
        <v>14630</v>
      </c>
    </row>
    <row r="38" spans="1:15" ht="45">
      <c r="A38" s="2" t="s">
        <v>189</v>
      </c>
      <c r="B38" s="2" t="s">
        <v>6</v>
      </c>
      <c r="C38" s="25">
        <v>655000</v>
      </c>
      <c r="D38" s="25">
        <v>718500</v>
      </c>
      <c r="E38" s="3">
        <f t="shared" si="0"/>
        <v>1.0969465648854961</v>
      </c>
      <c r="F38" s="25">
        <v>655000</v>
      </c>
      <c r="G38" s="25">
        <v>718500</v>
      </c>
      <c r="H38" s="3">
        <f t="shared" si="1"/>
        <v>1.0969465648854961</v>
      </c>
      <c r="I38" s="4">
        <f t="shared" si="2"/>
        <v>0</v>
      </c>
      <c r="J38" s="25">
        <v>0</v>
      </c>
      <c r="K38" s="25">
        <v>0</v>
      </c>
      <c r="L38" s="25">
        <f t="shared" si="3"/>
        <v>0</v>
      </c>
      <c r="M38" s="3">
        <f t="shared" si="4"/>
      </c>
      <c r="N38" s="25">
        <v>0</v>
      </c>
      <c r="O38" s="25">
        <v>0</v>
      </c>
    </row>
    <row r="39" spans="1:15" ht="75">
      <c r="A39" s="2" t="s">
        <v>175</v>
      </c>
      <c r="B39" s="2" t="s">
        <v>164</v>
      </c>
      <c r="C39" s="25">
        <v>650000</v>
      </c>
      <c r="D39" s="25">
        <v>718500</v>
      </c>
      <c r="E39" s="3">
        <f t="shared" si="0"/>
        <v>1.1053846153846154</v>
      </c>
      <c r="F39" s="25">
        <v>650000</v>
      </c>
      <c r="G39" s="25">
        <v>718500</v>
      </c>
      <c r="H39" s="3">
        <f t="shared" si="1"/>
        <v>1.1053846153846154</v>
      </c>
      <c r="I39" s="4">
        <f t="shared" si="2"/>
        <v>0</v>
      </c>
      <c r="J39" s="25">
        <v>0</v>
      </c>
      <c r="K39" s="25">
        <v>0</v>
      </c>
      <c r="L39" s="25">
        <f t="shared" si="3"/>
        <v>0</v>
      </c>
      <c r="M39" s="3">
        <f t="shared" si="4"/>
      </c>
      <c r="N39" s="25">
        <v>0</v>
      </c>
      <c r="O39" s="25">
        <v>0</v>
      </c>
    </row>
    <row r="40" spans="1:15" ht="45">
      <c r="A40" s="2" t="s">
        <v>37</v>
      </c>
      <c r="B40" s="2" t="s">
        <v>129</v>
      </c>
      <c r="C40" s="25">
        <v>28792050.34</v>
      </c>
      <c r="D40" s="25">
        <v>29738890.68</v>
      </c>
      <c r="E40" s="3">
        <f t="shared" si="0"/>
        <v>1.0328854780683883</v>
      </c>
      <c r="F40" s="25">
        <v>17985483.23</v>
      </c>
      <c r="G40" s="25">
        <v>20091789.16</v>
      </c>
      <c r="H40" s="3">
        <f t="shared" si="1"/>
        <v>1.1171114449950756</v>
      </c>
      <c r="I40" s="4">
        <f t="shared" si="2"/>
        <v>10806567.11</v>
      </c>
      <c r="J40" s="25">
        <v>9897476.19</v>
      </c>
      <c r="K40" s="25">
        <v>909090.92</v>
      </c>
      <c r="L40" s="25">
        <f t="shared" si="3"/>
        <v>9647101.52</v>
      </c>
      <c r="M40" s="3">
        <f t="shared" si="4"/>
        <v>0.8927073160053692</v>
      </c>
      <c r="N40" s="25">
        <v>8738010.6</v>
      </c>
      <c r="O40" s="25">
        <v>909090.92</v>
      </c>
    </row>
    <row r="41" spans="1:15" ht="105">
      <c r="A41" s="2" t="s">
        <v>155</v>
      </c>
      <c r="B41" s="2" t="s">
        <v>194</v>
      </c>
      <c r="C41" s="25">
        <v>22538459.42</v>
      </c>
      <c r="D41" s="25">
        <v>25809296.47</v>
      </c>
      <c r="E41" s="3">
        <f t="shared" si="0"/>
        <v>1.1451224766098054</v>
      </c>
      <c r="F41" s="25">
        <v>15932783.23</v>
      </c>
      <c r="G41" s="25">
        <v>19702396.91</v>
      </c>
      <c r="H41" s="3">
        <f t="shared" si="1"/>
        <v>1.236594801145738</v>
      </c>
      <c r="I41" s="4">
        <f t="shared" si="2"/>
        <v>6605676.19</v>
      </c>
      <c r="J41" s="25">
        <v>6605676.19</v>
      </c>
      <c r="K41" s="25">
        <v>0</v>
      </c>
      <c r="L41" s="25">
        <f t="shared" si="3"/>
        <v>6106899.56</v>
      </c>
      <c r="M41" s="3">
        <f t="shared" si="4"/>
        <v>0.9244927217663086</v>
      </c>
      <c r="N41" s="25">
        <v>6106899.56</v>
      </c>
      <c r="O41" s="25">
        <v>0</v>
      </c>
    </row>
    <row r="42" spans="1:15" ht="75">
      <c r="A42" s="2" t="s">
        <v>196</v>
      </c>
      <c r="B42" s="2" t="s">
        <v>212</v>
      </c>
      <c r="C42" s="25">
        <v>16175737.24</v>
      </c>
      <c r="D42" s="25">
        <v>22143359.66</v>
      </c>
      <c r="E42" s="3">
        <f t="shared" si="0"/>
        <v>1.368924292689611</v>
      </c>
      <c r="F42" s="25">
        <v>10110061.05</v>
      </c>
      <c r="G42" s="25">
        <v>16573344.12</v>
      </c>
      <c r="H42" s="3">
        <f t="shared" si="1"/>
        <v>1.6392921900308404</v>
      </c>
      <c r="I42" s="4">
        <f t="shared" si="2"/>
        <v>6065676.19</v>
      </c>
      <c r="J42" s="25">
        <v>6065676.19</v>
      </c>
      <c r="K42" s="25">
        <v>0</v>
      </c>
      <c r="L42" s="25">
        <f t="shared" si="3"/>
        <v>5570015.54</v>
      </c>
      <c r="M42" s="3">
        <f t="shared" si="4"/>
        <v>0.9182843537185258</v>
      </c>
      <c r="N42" s="25">
        <v>5570015.54</v>
      </c>
      <c r="O42" s="25">
        <v>0</v>
      </c>
    </row>
    <row r="43" spans="1:15" ht="105">
      <c r="A43" s="2" t="s">
        <v>100</v>
      </c>
      <c r="B43" s="2" t="s">
        <v>185</v>
      </c>
      <c r="C43" s="25">
        <v>918172.43</v>
      </c>
      <c r="D43" s="25">
        <v>902940.26</v>
      </c>
      <c r="E43" s="3">
        <f t="shared" si="0"/>
        <v>0.9834103382956074</v>
      </c>
      <c r="F43" s="25">
        <v>378172.43</v>
      </c>
      <c r="G43" s="25">
        <v>366056.24</v>
      </c>
      <c r="H43" s="3">
        <f t="shared" si="1"/>
        <v>0.9679612022484029</v>
      </c>
      <c r="I43" s="4">
        <f t="shared" si="2"/>
        <v>540000</v>
      </c>
      <c r="J43" s="25">
        <v>540000</v>
      </c>
      <c r="K43" s="25">
        <v>0</v>
      </c>
      <c r="L43" s="25">
        <f t="shared" si="3"/>
        <v>536884.02</v>
      </c>
      <c r="M43" s="3">
        <f t="shared" si="4"/>
        <v>0.9942296666666667</v>
      </c>
      <c r="N43" s="25">
        <v>536884.02</v>
      </c>
      <c r="O43" s="25">
        <v>0</v>
      </c>
    </row>
    <row r="44" spans="1:15" ht="45">
      <c r="A44" s="2" t="s">
        <v>14</v>
      </c>
      <c r="B44" s="2" t="s">
        <v>130</v>
      </c>
      <c r="C44" s="25">
        <v>5444549.75</v>
      </c>
      <c r="D44" s="25">
        <v>2762996.55</v>
      </c>
      <c r="E44" s="3">
        <f t="shared" si="0"/>
        <v>0.5074793466622286</v>
      </c>
      <c r="F44" s="25">
        <v>5444549.75</v>
      </c>
      <c r="G44" s="25">
        <v>2762996.55</v>
      </c>
      <c r="H44" s="3">
        <f t="shared" si="1"/>
        <v>0.5074793466622286</v>
      </c>
      <c r="I44" s="4">
        <f t="shared" si="2"/>
        <v>0</v>
      </c>
      <c r="J44" s="25">
        <v>0</v>
      </c>
      <c r="K44" s="25">
        <v>0</v>
      </c>
      <c r="L44" s="25">
        <f t="shared" si="3"/>
        <v>0</v>
      </c>
      <c r="M44" s="3">
        <f t="shared" si="4"/>
      </c>
      <c r="N44" s="25">
        <v>0</v>
      </c>
      <c r="O44" s="25">
        <v>0</v>
      </c>
    </row>
    <row r="45" spans="1:15" ht="30">
      <c r="A45" s="2" t="s">
        <v>102</v>
      </c>
      <c r="B45" s="2" t="s">
        <v>142</v>
      </c>
      <c r="C45" s="25">
        <v>2052700</v>
      </c>
      <c r="D45" s="25">
        <v>390000</v>
      </c>
      <c r="E45" s="3">
        <f t="shared" si="0"/>
        <v>0.18999366687777075</v>
      </c>
      <c r="F45" s="25">
        <v>2052700</v>
      </c>
      <c r="G45" s="25">
        <v>390000</v>
      </c>
      <c r="H45" s="3">
        <f t="shared" si="1"/>
        <v>0.18999366687777075</v>
      </c>
      <c r="I45" s="4">
        <f t="shared" si="2"/>
        <v>0</v>
      </c>
      <c r="J45" s="25">
        <v>0</v>
      </c>
      <c r="K45" s="25">
        <v>0</v>
      </c>
      <c r="L45" s="25">
        <f t="shared" si="3"/>
        <v>0</v>
      </c>
      <c r="M45" s="3">
        <f t="shared" si="4"/>
      </c>
      <c r="N45" s="25">
        <v>0</v>
      </c>
      <c r="O45" s="25">
        <v>0</v>
      </c>
    </row>
    <row r="46" spans="1:15" ht="60">
      <c r="A46" s="2" t="s">
        <v>113</v>
      </c>
      <c r="B46" s="2" t="s">
        <v>158</v>
      </c>
      <c r="C46" s="25">
        <v>2052700</v>
      </c>
      <c r="D46" s="25">
        <v>390000</v>
      </c>
      <c r="E46" s="3">
        <f t="shared" si="0"/>
        <v>0.18999366687777075</v>
      </c>
      <c r="F46" s="25">
        <v>2052700</v>
      </c>
      <c r="G46" s="25">
        <v>390000</v>
      </c>
      <c r="H46" s="3">
        <f t="shared" si="1"/>
        <v>0.18999366687777075</v>
      </c>
      <c r="I46" s="4">
        <f t="shared" si="2"/>
        <v>0</v>
      </c>
      <c r="J46" s="25">
        <v>0</v>
      </c>
      <c r="K46" s="25">
        <v>0</v>
      </c>
      <c r="L46" s="25">
        <f t="shared" si="3"/>
        <v>0</v>
      </c>
      <c r="M46" s="3">
        <f t="shared" si="4"/>
      </c>
      <c r="N46" s="25">
        <v>0</v>
      </c>
      <c r="O46" s="25">
        <v>0</v>
      </c>
    </row>
    <row r="47" spans="1:15" ht="90">
      <c r="A47" s="2" t="s">
        <v>65</v>
      </c>
      <c r="B47" s="2" t="s">
        <v>78</v>
      </c>
      <c r="C47" s="25">
        <v>4200890.92</v>
      </c>
      <c r="D47" s="25">
        <v>3539594.21</v>
      </c>
      <c r="E47" s="3">
        <f t="shared" si="0"/>
        <v>0.842581794530385</v>
      </c>
      <c r="F47" s="25">
        <v>0</v>
      </c>
      <c r="G47" s="25">
        <v>-607.75</v>
      </c>
      <c r="H47" s="3">
        <f t="shared" si="1"/>
      </c>
      <c r="I47" s="4">
        <f t="shared" si="2"/>
        <v>4200890.92</v>
      </c>
      <c r="J47" s="25">
        <v>3291800</v>
      </c>
      <c r="K47" s="25">
        <v>909090.92</v>
      </c>
      <c r="L47" s="25">
        <f t="shared" si="3"/>
        <v>3540201.96</v>
      </c>
      <c r="M47" s="3">
        <f t="shared" si="4"/>
        <v>0.8427264662230268</v>
      </c>
      <c r="N47" s="25">
        <v>2631111.04</v>
      </c>
      <c r="O47" s="25">
        <v>909090.92</v>
      </c>
    </row>
    <row r="48" spans="1:15" ht="90">
      <c r="A48" s="2" t="s">
        <v>55</v>
      </c>
      <c r="B48" s="2" t="s">
        <v>62</v>
      </c>
      <c r="C48" s="25">
        <v>4200890.92</v>
      </c>
      <c r="D48" s="25">
        <v>3539594.21</v>
      </c>
      <c r="E48" s="3">
        <f t="shared" si="0"/>
        <v>0.842581794530385</v>
      </c>
      <c r="F48" s="25">
        <v>0</v>
      </c>
      <c r="G48" s="25">
        <v>-607.75</v>
      </c>
      <c r="H48" s="3">
        <f t="shared" si="1"/>
      </c>
      <c r="I48" s="4">
        <f t="shared" si="2"/>
        <v>4200890.92</v>
      </c>
      <c r="J48" s="25">
        <v>3291800</v>
      </c>
      <c r="K48" s="25">
        <v>909090.92</v>
      </c>
      <c r="L48" s="25">
        <f t="shared" si="3"/>
        <v>3540201.96</v>
      </c>
      <c r="M48" s="3">
        <f t="shared" si="4"/>
        <v>0.8427264662230268</v>
      </c>
      <c r="N48" s="25">
        <v>2631111.04</v>
      </c>
      <c r="O48" s="25">
        <v>909090.92</v>
      </c>
    </row>
    <row r="49" spans="1:15" ht="30">
      <c r="A49" s="2" t="s">
        <v>92</v>
      </c>
      <c r="B49" s="2" t="s">
        <v>176</v>
      </c>
      <c r="C49" s="25">
        <v>7783500</v>
      </c>
      <c r="D49" s="25">
        <v>7889426.34</v>
      </c>
      <c r="E49" s="3">
        <f t="shared" si="0"/>
        <v>1.01360908845635</v>
      </c>
      <c r="F49" s="25">
        <v>7783500</v>
      </c>
      <c r="G49" s="25">
        <v>7889426.34</v>
      </c>
      <c r="H49" s="3">
        <f t="shared" si="1"/>
        <v>1.01360908845635</v>
      </c>
      <c r="I49" s="4">
        <f t="shared" si="2"/>
        <v>0</v>
      </c>
      <c r="J49" s="25">
        <v>0</v>
      </c>
      <c r="K49" s="25">
        <v>0</v>
      </c>
      <c r="L49" s="25">
        <f t="shared" si="3"/>
        <v>0</v>
      </c>
      <c r="M49" s="3">
        <f t="shared" si="4"/>
      </c>
      <c r="N49" s="25">
        <v>0</v>
      </c>
      <c r="O49" s="25">
        <v>0</v>
      </c>
    </row>
    <row r="50" spans="1:15" ht="30">
      <c r="A50" s="2" t="s">
        <v>48</v>
      </c>
      <c r="B50" s="2" t="s">
        <v>206</v>
      </c>
      <c r="C50" s="25">
        <v>7783500</v>
      </c>
      <c r="D50" s="25">
        <v>7889426.34</v>
      </c>
      <c r="E50" s="3">
        <f t="shared" si="0"/>
        <v>1.01360908845635</v>
      </c>
      <c r="F50" s="25">
        <v>7783500</v>
      </c>
      <c r="G50" s="25">
        <v>7889426.34</v>
      </c>
      <c r="H50" s="3">
        <f t="shared" si="1"/>
        <v>1.01360908845635</v>
      </c>
      <c r="I50" s="4">
        <f t="shared" si="2"/>
        <v>0</v>
      </c>
      <c r="J50" s="25">
        <v>0</v>
      </c>
      <c r="K50" s="25">
        <v>0</v>
      </c>
      <c r="L50" s="25">
        <f t="shared" si="3"/>
        <v>0</v>
      </c>
      <c r="M50" s="3">
        <f t="shared" si="4"/>
      </c>
      <c r="N50" s="25">
        <v>0</v>
      </c>
      <c r="O50" s="25">
        <v>0</v>
      </c>
    </row>
    <row r="51" spans="1:15" ht="30">
      <c r="A51" s="2" t="s">
        <v>236</v>
      </c>
      <c r="B51" s="2" t="s">
        <v>137</v>
      </c>
      <c r="C51" s="25">
        <v>951900</v>
      </c>
      <c r="D51" s="25">
        <v>321774.83</v>
      </c>
      <c r="E51" s="3">
        <f t="shared" si="0"/>
        <v>0.33803427881079945</v>
      </c>
      <c r="F51" s="25">
        <v>951900</v>
      </c>
      <c r="G51" s="25">
        <v>321774.83</v>
      </c>
      <c r="H51" s="3">
        <f t="shared" si="1"/>
        <v>0.33803427881079945</v>
      </c>
      <c r="I51" s="4">
        <f t="shared" si="2"/>
        <v>0</v>
      </c>
      <c r="J51" s="25">
        <v>0</v>
      </c>
      <c r="K51" s="25">
        <v>0</v>
      </c>
      <c r="L51" s="25">
        <f t="shared" si="3"/>
        <v>0</v>
      </c>
      <c r="M51" s="3">
        <f t="shared" si="4"/>
      </c>
      <c r="N51" s="25">
        <v>0</v>
      </c>
      <c r="O51" s="25">
        <v>0</v>
      </c>
    </row>
    <row r="52" spans="1:15" ht="30">
      <c r="A52" s="2" t="s">
        <v>311</v>
      </c>
      <c r="B52" s="2" t="s">
        <v>162</v>
      </c>
      <c r="C52" s="25">
        <v>36257300</v>
      </c>
      <c r="D52" s="25">
        <v>26919768.97</v>
      </c>
      <c r="E52" s="3">
        <f t="shared" si="0"/>
        <v>0.7424647993645417</v>
      </c>
      <c r="F52" s="25">
        <v>31872700</v>
      </c>
      <c r="G52" s="25">
        <v>24334876.78</v>
      </c>
      <c r="H52" s="3">
        <f t="shared" si="1"/>
        <v>0.7635022065905932</v>
      </c>
      <c r="I52" s="4">
        <f t="shared" si="2"/>
        <v>4384600</v>
      </c>
      <c r="J52" s="25">
        <v>4375900</v>
      </c>
      <c r="K52" s="25">
        <v>8700</v>
      </c>
      <c r="L52" s="25">
        <f t="shared" si="3"/>
        <v>2584892.19</v>
      </c>
      <c r="M52" s="3">
        <f t="shared" si="4"/>
        <v>0.589538883820645</v>
      </c>
      <c r="N52" s="25">
        <v>2584892.19</v>
      </c>
      <c r="O52" s="25">
        <v>0</v>
      </c>
    </row>
    <row r="53" spans="1:15" ht="15">
      <c r="A53" s="2" t="s">
        <v>244</v>
      </c>
      <c r="B53" s="2" t="s">
        <v>59</v>
      </c>
      <c r="C53" s="25">
        <v>33134900</v>
      </c>
      <c r="D53" s="25">
        <v>24732342.79</v>
      </c>
      <c r="E53" s="3">
        <f t="shared" si="0"/>
        <v>0.746413684363013</v>
      </c>
      <c r="F53" s="25">
        <v>29051200</v>
      </c>
      <c r="G53" s="25">
        <v>22286462.69</v>
      </c>
      <c r="H53" s="3">
        <f t="shared" si="1"/>
        <v>0.7671443069477337</v>
      </c>
      <c r="I53" s="4">
        <f t="shared" si="2"/>
        <v>4083700</v>
      </c>
      <c r="J53" s="25">
        <v>4075000</v>
      </c>
      <c r="K53" s="25">
        <v>8700</v>
      </c>
      <c r="L53" s="25">
        <f t="shared" si="3"/>
        <v>2445880.1</v>
      </c>
      <c r="M53" s="3">
        <f t="shared" si="4"/>
        <v>0.5989372627764038</v>
      </c>
      <c r="N53" s="25">
        <v>2445880.1</v>
      </c>
      <c r="O53" s="25">
        <v>0</v>
      </c>
    </row>
    <row r="54" spans="1:15" ht="15">
      <c r="A54" s="2" t="s">
        <v>42</v>
      </c>
      <c r="B54" s="2" t="s">
        <v>109</v>
      </c>
      <c r="C54" s="25">
        <v>33134900</v>
      </c>
      <c r="D54" s="25">
        <v>24732342.79</v>
      </c>
      <c r="E54" s="3">
        <f t="shared" si="0"/>
        <v>0.746413684363013</v>
      </c>
      <c r="F54" s="25">
        <v>29051200</v>
      </c>
      <c r="G54" s="25">
        <v>22286462.69</v>
      </c>
      <c r="H54" s="3">
        <f t="shared" si="1"/>
        <v>0.7671443069477337</v>
      </c>
      <c r="I54" s="4">
        <f t="shared" si="2"/>
        <v>4083700</v>
      </c>
      <c r="J54" s="25">
        <v>4075000</v>
      </c>
      <c r="K54" s="25">
        <v>8700</v>
      </c>
      <c r="L54" s="25">
        <f t="shared" si="3"/>
        <v>2445880.1</v>
      </c>
      <c r="M54" s="3">
        <f t="shared" si="4"/>
        <v>0.5989372627764038</v>
      </c>
      <c r="N54" s="25">
        <v>2445880.1</v>
      </c>
      <c r="O54" s="25">
        <v>0</v>
      </c>
    </row>
    <row r="55" spans="1:15" ht="15">
      <c r="A55" s="2" t="s">
        <v>84</v>
      </c>
      <c r="B55" s="2" t="s">
        <v>57</v>
      </c>
      <c r="C55" s="25">
        <v>3122400</v>
      </c>
      <c r="D55" s="25">
        <v>2187426.18</v>
      </c>
      <c r="E55" s="3">
        <f t="shared" si="0"/>
        <v>0.7005592428900846</v>
      </c>
      <c r="F55" s="25">
        <v>2821500</v>
      </c>
      <c r="G55" s="25">
        <v>2048414.09</v>
      </c>
      <c r="H55" s="3">
        <f t="shared" si="1"/>
        <v>0.726001804004962</v>
      </c>
      <c r="I55" s="4">
        <f t="shared" si="2"/>
        <v>300900</v>
      </c>
      <c r="J55" s="25">
        <v>300900</v>
      </c>
      <c r="K55" s="25">
        <v>0</v>
      </c>
      <c r="L55" s="25">
        <f t="shared" si="3"/>
        <v>139012.09</v>
      </c>
      <c r="M55" s="3">
        <f t="shared" si="4"/>
        <v>0.4619876703223662</v>
      </c>
      <c r="N55" s="25">
        <v>139012.09</v>
      </c>
      <c r="O55" s="25">
        <v>0</v>
      </c>
    </row>
    <row r="56" spans="1:15" ht="45">
      <c r="A56" s="2" t="s">
        <v>50</v>
      </c>
      <c r="B56" s="2" t="s">
        <v>220</v>
      </c>
      <c r="C56" s="25">
        <v>3122400</v>
      </c>
      <c r="D56" s="25">
        <v>2157426.18</v>
      </c>
      <c r="E56" s="3">
        <f t="shared" si="0"/>
        <v>0.6909512490392007</v>
      </c>
      <c r="F56" s="25">
        <v>2821500</v>
      </c>
      <c r="G56" s="25">
        <v>2018414.09</v>
      </c>
      <c r="H56" s="3">
        <f t="shared" si="1"/>
        <v>0.7153691617933724</v>
      </c>
      <c r="I56" s="4">
        <f t="shared" si="2"/>
        <v>300900</v>
      </c>
      <c r="J56" s="25">
        <v>300900</v>
      </c>
      <c r="K56" s="25">
        <v>0</v>
      </c>
      <c r="L56" s="25">
        <f t="shared" si="3"/>
        <v>139012.09</v>
      </c>
      <c r="M56" s="3">
        <f t="shared" si="4"/>
        <v>0.4619876703223662</v>
      </c>
      <c r="N56" s="25">
        <v>139012.09</v>
      </c>
      <c r="O56" s="25">
        <v>0</v>
      </c>
    </row>
    <row r="57" spans="1:15" ht="15">
      <c r="A57" s="2" t="s">
        <v>356</v>
      </c>
      <c r="B57" s="2" t="s">
        <v>357</v>
      </c>
      <c r="C57" s="25">
        <v>0</v>
      </c>
      <c r="D57" s="25">
        <v>30000</v>
      </c>
      <c r="E57" s="3">
        <f t="shared" si="0"/>
      </c>
      <c r="F57" s="25">
        <v>0</v>
      </c>
      <c r="G57" s="25">
        <v>30000</v>
      </c>
      <c r="H57" s="3">
        <f t="shared" si="1"/>
      </c>
      <c r="I57" s="4">
        <f t="shared" si="2"/>
        <v>0</v>
      </c>
      <c r="J57" s="25">
        <v>0</v>
      </c>
      <c r="K57" s="25">
        <v>0</v>
      </c>
      <c r="L57" s="25">
        <f t="shared" si="3"/>
        <v>0</v>
      </c>
      <c r="M57" s="3">
        <f t="shared" si="4"/>
      </c>
      <c r="N57" s="25">
        <v>0</v>
      </c>
      <c r="O57" s="25">
        <v>0</v>
      </c>
    </row>
    <row r="58" spans="1:15" ht="30">
      <c r="A58" s="2" t="s">
        <v>81</v>
      </c>
      <c r="B58" s="2" t="s">
        <v>151</v>
      </c>
      <c r="C58" s="25">
        <v>2981306.72</v>
      </c>
      <c r="D58" s="25">
        <v>3733775.45</v>
      </c>
      <c r="E58" s="3">
        <f t="shared" si="0"/>
        <v>1.2523956106066134</v>
      </c>
      <c r="F58" s="25">
        <v>2092400</v>
      </c>
      <c r="G58" s="25">
        <v>2760447.78</v>
      </c>
      <c r="H58" s="3">
        <f t="shared" si="1"/>
        <v>1.3192734563181034</v>
      </c>
      <c r="I58" s="4">
        <f t="shared" si="2"/>
        <v>888906.7200000001</v>
      </c>
      <c r="J58" s="25">
        <v>883192.43</v>
      </c>
      <c r="K58" s="25">
        <v>5714.29</v>
      </c>
      <c r="L58" s="25">
        <f t="shared" si="3"/>
        <v>973327.67</v>
      </c>
      <c r="M58" s="3">
        <f t="shared" si="4"/>
        <v>1.0949716636184277</v>
      </c>
      <c r="N58" s="25">
        <v>967613.38</v>
      </c>
      <c r="O58" s="25">
        <v>5714.29</v>
      </c>
    </row>
    <row r="59" spans="1:15" ht="90">
      <c r="A59" s="2" t="s">
        <v>225</v>
      </c>
      <c r="B59" s="2" t="s">
        <v>94</v>
      </c>
      <c r="C59" s="25">
        <v>1164414.29</v>
      </c>
      <c r="D59" s="25">
        <v>1117897.31</v>
      </c>
      <c r="E59" s="3">
        <f t="shared" si="0"/>
        <v>0.9600511773176539</v>
      </c>
      <c r="F59" s="25">
        <v>1158700</v>
      </c>
      <c r="G59" s="25">
        <v>1112183.02</v>
      </c>
      <c r="H59" s="3">
        <f t="shared" si="1"/>
        <v>0.9598541641494779</v>
      </c>
      <c r="I59" s="4">
        <f t="shared" si="2"/>
        <v>5714.29</v>
      </c>
      <c r="J59" s="25">
        <v>0</v>
      </c>
      <c r="K59" s="25">
        <v>5714.29</v>
      </c>
      <c r="L59" s="25">
        <f t="shared" si="3"/>
        <v>5714.29</v>
      </c>
      <c r="M59" s="3">
        <f t="shared" si="4"/>
        <v>1</v>
      </c>
      <c r="N59" s="25">
        <v>0</v>
      </c>
      <c r="O59" s="25">
        <v>5714.29</v>
      </c>
    </row>
    <row r="60" spans="1:15" ht="120">
      <c r="A60" s="2" t="s">
        <v>96</v>
      </c>
      <c r="B60" s="2" t="s">
        <v>191</v>
      </c>
      <c r="C60" s="25">
        <v>1158700</v>
      </c>
      <c r="D60" s="25">
        <v>1112183.02</v>
      </c>
      <c r="E60" s="3">
        <f t="shared" si="0"/>
        <v>0.9598541641494779</v>
      </c>
      <c r="F60" s="25">
        <v>1158700</v>
      </c>
      <c r="G60" s="25">
        <v>1112183.02</v>
      </c>
      <c r="H60" s="3">
        <f t="shared" si="1"/>
        <v>0.9598541641494779</v>
      </c>
      <c r="I60" s="4">
        <f t="shared" si="2"/>
        <v>0</v>
      </c>
      <c r="J60" s="25">
        <v>0</v>
      </c>
      <c r="K60" s="25">
        <v>0</v>
      </c>
      <c r="L60" s="25">
        <f t="shared" si="3"/>
        <v>0</v>
      </c>
      <c r="M60" s="3">
        <f t="shared" si="4"/>
      </c>
      <c r="N60" s="25">
        <v>0</v>
      </c>
      <c r="O60" s="25">
        <v>0</v>
      </c>
    </row>
    <row r="61" spans="1:15" ht="105">
      <c r="A61" s="2" t="s">
        <v>376</v>
      </c>
      <c r="B61" s="2" t="s">
        <v>343</v>
      </c>
      <c r="C61" s="25">
        <v>5714.29</v>
      </c>
      <c r="D61" s="25">
        <v>5714.29</v>
      </c>
      <c r="E61" s="3">
        <f t="shared" si="0"/>
        <v>1</v>
      </c>
      <c r="F61" s="25">
        <v>0</v>
      </c>
      <c r="G61" s="25">
        <v>0</v>
      </c>
      <c r="H61" s="3">
        <f t="shared" si="1"/>
      </c>
      <c r="I61" s="4">
        <f t="shared" si="2"/>
        <v>5714.29</v>
      </c>
      <c r="J61" s="25">
        <v>0</v>
      </c>
      <c r="K61" s="25">
        <v>5714.29</v>
      </c>
      <c r="L61" s="25">
        <f t="shared" si="3"/>
        <v>5714.29</v>
      </c>
      <c r="M61" s="3">
        <f t="shared" si="4"/>
        <v>1</v>
      </c>
      <c r="N61" s="25">
        <v>0</v>
      </c>
      <c r="O61" s="25">
        <v>5714.29</v>
      </c>
    </row>
    <row r="62" spans="1:15" ht="45">
      <c r="A62" s="2" t="s">
        <v>134</v>
      </c>
      <c r="B62" s="2" t="s">
        <v>110</v>
      </c>
      <c r="C62" s="25">
        <v>1816892.43</v>
      </c>
      <c r="D62" s="25">
        <v>2615878.14</v>
      </c>
      <c r="E62" s="3">
        <f t="shared" si="0"/>
        <v>1.4397539979843497</v>
      </c>
      <c r="F62" s="25">
        <v>933700</v>
      </c>
      <c r="G62" s="25">
        <v>1648264.76</v>
      </c>
      <c r="H62" s="3">
        <f t="shared" si="1"/>
        <v>1.7653044446824462</v>
      </c>
      <c r="I62" s="4">
        <f t="shared" si="2"/>
        <v>883192.43</v>
      </c>
      <c r="J62" s="25">
        <v>883192.43</v>
      </c>
      <c r="K62" s="25">
        <v>0</v>
      </c>
      <c r="L62" s="25">
        <f t="shared" si="3"/>
        <v>967613.38</v>
      </c>
      <c r="M62" s="3">
        <f t="shared" si="4"/>
        <v>1.095586134043291</v>
      </c>
      <c r="N62" s="25">
        <v>967613.38</v>
      </c>
      <c r="O62" s="25">
        <v>0</v>
      </c>
    </row>
    <row r="63" spans="1:15" ht="45">
      <c r="A63" s="2" t="s">
        <v>123</v>
      </c>
      <c r="B63" s="2" t="s">
        <v>138</v>
      </c>
      <c r="C63" s="25">
        <v>1146892.43</v>
      </c>
      <c r="D63" s="25">
        <v>1947471.41</v>
      </c>
      <c r="E63" s="3">
        <f t="shared" si="0"/>
        <v>1.6980419079058704</v>
      </c>
      <c r="F63" s="25">
        <v>263700</v>
      </c>
      <c r="G63" s="25">
        <v>979858.03</v>
      </c>
      <c r="H63" s="3">
        <f t="shared" si="1"/>
        <v>3.7158059537353054</v>
      </c>
      <c r="I63" s="4">
        <f t="shared" si="2"/>
        <v>883192.43</v>
      </c>
      <c r="J63" s="25">
        <v>883192.43</v>
      </c>
      <c r="K63" s="25">
        <v>0</v>
      </c>
      <c r="L63" s="25">
        <f t="shared" si="3"/>
        <v>967613.38</v>
      </c>
      <c r="M63" s="3">
        <f t="shared" si="4"/>
        <v>1.095586134043291</v>
      </c>
      <c r="N63" s="25">
        <v>967613.38</v>
      </c>
      <c r="O63" s="25">
        <v>0</v>
      </c>
    </row>
    <row r="64" spans="1:15" ht="60">
      <c r="A64" s="2" t="s">
        <v>291</v>
      </c>
      <c r="B64" s="2" t="s">
        <v>290</v>
      </c>
      <c r="C64" s="25">
        <v>670000</v>
      </c>
      <c r="D64" s="25">
        <v>668406.73</v>
      </c>
      <c r="E64" s="3">
        <f t="shared" si="0"/>
        <v>0.9976219850746268</v>
      </c>
      <c r="F64" s="25">
        <v>670000</v>
      </c>
      <c r="G64" s="25">
        <v>668406.73</v>
      </c>
      <c r="H64" s="3">
        <f t="shared" si="1"/>
        <v>0.9976219850746268</v>
      </c>
      <c r="I64" s="4">
        <f t="shared" si="2"/>
        <v>0</v>
      </c>
      <c r="J64" s="25">
        <v>0</v>
      </c>
      <c r="K64" s="25">
        <v>0</v>
      </c>
      <c r="L64" s="25">
        <f t="shared" si="3"/>
        <v>0</v>
      </c>
      <c r="M64" s="3">
        <f t="shared" si="4"/>
      </c>
      <c r="N64" s="25">
        <v>0</v>
      </c>
      <c r="O64" s="25">
        <v>0</v>
      </c>
    </row>
    <row r="65" spans="1:15" ht="15">
      <c r="A65" s="2" t="s">
        <v>193</v>
      </c>
      <c r="B65" s="2" t="s">
        <v>136</v>
      </c>
      <c r="C65" s="25">
        <v>3034264</v>
      </c>
      <c r="D65" s="25">
        <v>2927573.97</v>
      </c>
      <c r="E65" s="3">
        <f t="shared" si="0"/>
        <v>0.9648382507257115</v>
      </c>
      <c r="F65" s="25">
        <v>2919364</v>
      </c>
      <c r="G65" s="25">
        <v>2685472.77</v>
      </c>
      <c r="H65" s="3">
        <f t="shared" si="1"/>
        <v>0.9198828135169167</v>
      </c>
      <c r="I65" s="4">
        <f t="shared" si="2"/>
        <v>114900</v>
      </c>
      <c r="J65" s="25">
        <v>106300</v>
      </c>
      <c r="K65" s="25">
        <v>8600</v>
      </c>
      <c r="L65" s="25">
        <f t="shared" si="3"/>
        <v>242101.2</v>
      </c>
      <c r="M65" s="3">
        <f t="shared" si="4"/>
        <v>2.1070600522193215</v>
      </c>
      <c r="N65" s="25">
        <v>242101.2</v>
      </c>
      <c r="O65" s="25">
        <v>0</v>
      </c>
    </row>
    <row r="66" spans="1:15" ht="30">
      <c r="A66" s="2" t="s">
        <v>147</v>
      </c>
      <c r="B66" s="2" t="s">
        <v>245</v>
      </c>
      <c r="C66" s="25">
        <v>105000</v>
      </c>
      <c r="D66" s="25">
        <v>31190.45</v>
      </c>
      <c r="E66" s="3">
        <f t="shared" si="0"/>
        <v>0.2970519047619048</v>
      </c>
      <c r="F66" s="25">
        <v>105000</v>
      </c>
      <c r="G66" s="25">
        <v>31190.45</v>
      </c>
      <c r="H66" s="3">
        <f t="shared" si="1"/>
        <v>0.2970519047619048</v>
      </c>
      <c r="I66" s="4">
        <f t="shared" si="2"/>
        <v>0</v>
      </c>
      <c r="J66" s="25">
        <v>0</v>
      </c>
      <c r="K66" s="25">
        <v>0</v>
      </c>
      <c r="L66" s="25">
        <f t="shared" si="3"/>
        <v>0</v>
      </c>
      <c r="M66" s="3">
        <f t="shared" si="4"/>
      </c>
      <c r="N66" s="25">
        <v>0</v>
      </c>
      <c r="O66" s="25">
        <v>0</v>
      </c>
    </row>
    <row r="67" spans="1:15" ht="75">
      <c r="A67" s="2" t="s">
        <v>79</v>
      </c>
      <c r="B67" s="2" t="s">
        <v>56</v>
      </c>
      <c r="C67" s="25">
        <v>200000</v>
      </c>
      <c r="D67" s="25">
        <v>175000</v>
      </c>
      <c r="E67" s="3">
        <f t="shared" si="0"/>
        <v>0.875</v>
      </c>
      <c r="F67" s="25">
        <v>200000</v>
      </c>
      <c r="G67" s="25">
        <v>175000</v>
      </c>
      <c r="H67" s="3">
        <f t="shared" si="1"/>
        <v>0.875</v>
      </c>
      <c r="I67" s="4">
        <f t="shared" si="2"/>
        <v>0</v>
      </c>
      <c r="J67" s="25">
        <v>0</v>
      </c>
      <c r="K67" s="25">
        <v>0</v>
      </c>
      <c r="L67" s="25">
        <f t="shared" si="3"/>
        <v>0</v>
      </c>
      <c r="M67" s="3">
        <f t="shared" si="4"/>
      </c>
      <c r="N67" s="25">
        <v>0</v>
      </c>
      <c r="O67" s="25">
        <v>0</v>
      </c>
    </row>
    <row r="68" spans="1:15" ht="45">
      <c r="A68" s="2" t="s">
        <v>310</v>
      </c>
      <c r="B68" s="2" t="s">
        <v>309</v>
      </c>
      <c r="C68" s="25">
        <v>3000</v>
      </c>
      <c r="D68" s="25">
        <v>0</v>
      </c>
      <c r="E68" s="3">
        <f t="shared" si="0"/>
        <v>0</v>
      </c>
      <c r="F68" s="25">
        <v>3000</v>
      </c>
      <c r="G68" s="25">
        <v>0</v>
      </c>
      <c r="H68" s="3">
        <f t="shared" si="1"/>
        <v>0</v>
      </c>
      <c r="I68" s="4">
        <f t="shared" si="2"/>
        <v>0</v>
      </c>
      <c r="J68" s="25">
        <v>0</v>
      </c>
      <c r="K68" s="25">
        <v>0</v>
      </c>
      <c r="L68" s="25">
        <f t="shared" si="3"/>
        <v>0</v>
      </c>
      <c r="M68" s="3">
        <f t="shared" si="4"/>
      </c>
      <c r="N68" s="25">
        <v>0</v>
      </c>
      <c r="O68" s="25">
        <v>0</v>
      </c>
    </row>
    <row r="69" spans="1:15" ht="135">
      <c r="A69" s="2" t="s">
        <v>208</v>
      </c>
      <c r="B69" s="2" t="s">
        <v>240</v>
      </c>
      <c r="C69" s="25">
        <v>25000</v>
      </c>
      <c r="D69" s="25">
        <v>60578</v>
      </c>
      <c r="E69" s="3">
        <f t="shared" si="0"/>
        <v>2.42312</v>
      </c>
      <c r="F69" s="25">
        <v>25000</v>
      </c>
      <c r="G69" s="25">
        <v>60578</v>
      </c>
      <c r="H69" s="3">
        <f t="shared" si="1"/>
        <v>2.42312</v>
      </c>
      <c r="I69" s="4">
        <f t="shared" si="2"/>
        <v>0</v>
      </c>
      <c r="J69" s="25">
        <v>0</v>
      </c>
      <c r="K69" s="25">
        <v>0</v>
      </c>
      <c r="L69" s="25">
        <f t="shared" si="3"/>
        <v>0</v>
      </c>
      <c r="M69" s="3">
        <f t="shared" si="4"/>
      </c>
      <c r="N69" s="25">
        <v>0</v>
      </c>
      <c r="O69" s="25">
        <v>0</v>
      </c>
    </row>
    <row r="70" spans="1:15" ht="30">
      <c r="A70" s="2" t="s">
        <v>3</v>
      </c>
      <c r="B70" s="2" t="s">
        <v>117</v>
      </c>
      <c r="C70" s="25">
        <v>25000</v>
      </c>
      <c r="D70" s="25">
        <v>22500</v>
      </c>
      <c r="E70" s="3">
        <f t="shared" si="0"/>
        <v>0.9</v>
      </c>
      <c r="F70" s="25">
        <v>25000</v>
      </c>
      <c r="G70" s="25">
        <v>22500</v>
      </c>
      <c r="H70" s="3">
        <f t="shared" si="1"/>
        <v>0.9</v>
      </c>
      <c r="I70" s="4">
        <f t="shared" si="2"/>
        <v>0</v>
      </c>
      <c r="J70" s="25">
        <v>0</v>
      </c>
      <c r="K70" s="25">
        <v>0</v>
      </c>
      <c r="L70" s="25">
        <f t="shared" si="3"/>
        <v>0</v>
      </c>
      <c r="M70" s="3">
        <f t="shared" si="4"/>
      </c>
      <c r="N70" s="25">
        <v>0</v>
      </c>
      <c r="O70" s="25">
        <v>0</v>
      </c>
    </row>
    <row r="71" spans="1:15" ht="60">
      <c r="A71" s="2" t="s">
        <v>288</v>
      </c>
      <c r="B71" s="2" t="s">
        <v>287</v>
      </c>
      <c r="C71" s="25">
        <v>1000</v>
      </c>
      <c r="D71" s="25">
        <v>5500</v>
      </c>
      <c r="E71" s="3">
        <f t="shared" si="0"/>
        <v>5.5</v>
      </c>
      <c r="F71" s="25">
        <v>1000</v>
      </c>
      <c r="G71" s="25">
        <v>5500</v>
      </c>
      <c r="H71" s="3">
        <f t="shared" si="1"/>
        <v>5.5</v>
      </c>
      <c r="I71" s="4">
        <f t="shared" si="2"/>
        <v>0</v>
      </c>
      <c r="J71" s="25">
        <v>0</v>
      </c>
      <c r="K71" s="25">
        <v>0</v>
      </c>
      <c r="L71" s="25">
        <f t="shared" si="3"/>
        <v>0</v>
      </c>
      <c r="M71" s="3">
        <f t="shared" si="4"/>
      </c>
      <c r="N71" s="25">
        <v>0</v>
      </c>
      <c r="O71" s="25">
        <v>0</v>
      </c>
    </row>
    <row r="72" spans="1:15" ht="75">
      <c r="A72" s="2" t="s">
        <v>263</v>
      </c>
      <c r="B72" s="2" t="s">
        <v>262</v>
      </c>
      <c r="C72" s="25">
        <v>3600</v>
      </c>
      <c r="D72" s="25">
        <v>0</v>
      </c>
      <c r="E72" s="3">
        <f t="shared" si="0"/>
        <v>0</v>
      </c>
      <c r="F72" s="25">
        <v>0</v>
      </c>
      <c r="G72" s="25">
        <v>0</v>
      </c>
      <c r="H72" s="3">
        <f t="shared" si="1"/>
      </c>
      <c r="I72" s="4">
        <f t="shared" si="2"/>
        <v>3600</v>
      </c>
      <c r="J72" s="25">
        <v>0</v>
      </c>
      <c r="K72" s="25">
        <v>3600</v>
      </c>
      <c r="L72" s="25">
        <f t="shared" si="3"/>
        <v>0</v>
      </c>
      <c r="M72" s="3">
        <f t="shared" si="4"/>
        <v>0</v>
      </c>
      <c r="N72" s="25">
        <v>0</v>
      </c>
      <c r="O72" s="25">
        <v>0</v>
      </c>
    </row>
    <row r="73" spans="1:15" ht="30">
      <c r="A73" s="2" t="s">
        <v>108</v>
      </c>
      <c r="B73" s="2" t="s">
        <v>89</v>
      </c>
      <c r="C73" s="25">
        <v>450000</v>
      </c>
      <c r="D73" s="25">
        <v>234823.61</v>
      </c>
      <c r="E73" s="3">
        <f aca="true" t="shared" si="5" ref="E73:E136">IF(C73=0,"",D73/C73)</f>
        <v>0.5218302444444444</v>
      </c>
      <c r="F73" s="25">
        <v>450000</v>
      </c>
      <c r="G73" s="25">
        <v>234823.61</v>
      </c>
      <c r="H73" s="3">
        <f t="shared" si="1"/>
        <v>0.5218302444444444</v>
      </c>
      <c r="I73" s="4">
        <f t="shared" si="2"/>
        <v>0</v>
      </c>
      <c r="J73" s="25">
        <v>0</v>
      </c>
      <c r="K73" s="25">
        <v>0</v>
      </c>
      <c r="L73" s="25">
        <f t="shared" si="3"/>
        <v>0</v>
      </c>
      <c r="M73" s="3">
        <f t="shared" si="4"/>
      </c>
      <c r="N73" s="25">
        <v>0</v>
      </c>
      <c r="O73" s="25">
        <v>0</v>
      </c>
    </row>
    <row r="74" spans="1:15" ht="75">
      <c r="A74" s="2" t="s">
        <v>286</v>
      </c>
      <c r="B74" s="2" t="s">
        <v>285</v>
      </c>
      <c r="C74" s="25">
        <v>46900</v>
      </c>
      <c r="D74" s="25">
        <v>41003.83</v>
      </c>
      <c r="E74" s="3">
        <f t="shared" si="5"/>
        <v>0.8742820895522389</v>
      </c>
      <c r="F74" s="25">
        <v>0</v>
      </c>
      <c r="G74" s="25">
        <v>0</v>
      </c>
      <c r="H74" s="3">
        <f aca="true" t="shared" si="6" ref="H74:H137">IF(F74=0,"",G74/F74)</f>
      </c>
      <c r="I74" s="4">
        <f aca="true" t="shared" si="7" ref="I74:I137">J74+K74</f>
        <v>46900</v>
      </c>
      <c r="J74" s="25">
        <v>46900</v>
      </c>
      <c r="K74" s="25">
        <v>0</v>
      </c>
      <c r="L74" s="25">
        <f aca="true" t="shared" si="8" ref="L74:L137">N74+O74</f>
        <v>41003.83</v>
      </c>
      <c r="M74" s="3">
        <f aca="true" t="shared" si="9" ref="M74:M137">IF(I74=0,"",L74/I74)</f>
        <v>0.8742820895522389</v>
      </c>
      <c r="N74" s="25">
        <v>41003.83</v>
      </c>
      <c r="O74" s="25">
        <v>0</v>
      </c>
    </row>
    <row r="75" spans="1:15" ht="45">
      <c r="A75" s="2" t="s">
        <v>182</v>
      </c>
      <c r="B75" s="2" t="s">
        <v>28</v>
      </c>
      <c r="C75" s="25">
        <v>64400</v>
      </c>
      <c r="D75" s="25">
        <v>128080</v>
      </c>
      <c r="E75" s="3">
        <f t="shared" si="5"/>
        <v>1.9888198757763975</v>
      </c>
      <c r="F75" s="25">
        <v>0</v>
      </c>
      <c r="G75" s="25">
        <v>0</v>
      </c>
      <c r="H75" s="3">
        <f t="shared" si="6"/>
      </c>
      <c r="I75" s="4">
        <f t="shared" si="7"/>
        <v>64400</v>
      </c>
      <c r="J75" s="25">
        <v>59400</v>
      </c>
      <c r="K75" s="25">
        <v>5000</v>
      </c>
      <c r="L75" s="25">
        <f t="shared" si="8"/>
        <v>128080</v>
      </c>
      <c r="M75" s="3">
        <f t="shared" si="9"/>
        <v>1.9888198757763975</v>
      </c>
      <c r="N75" s="25">
        <v>128080</v>
      </c>
      <c r="O75" s="25">
        <v>0</v>
      </c>
    </row>
    <row r="76" spans="1:15" ht="30">
      <c r="A76" s="2" t="s">
        <v>143</v>
      </c>
      <c r="B76" s="2" t="s">
        <v>235</v>
      </c>
      <c r="C76" s="25">
        <v>1858684</v>
      </c>
      <c r="D76" s="25">
        <v>1738342.08</v>
      </c>
      <c r="E76" s="3">
        <f t="shared" si="5"/>
        <v>0.9352542336405758</v>
      </c>
      <c r="F76" s="25">
        <v>1858684</v>
      </c>
      <c r="G76" s="25">
        <v>1665324.71</v>
      </c>
      <c r="H76" s="3">
        <f t="shared" si="6"/>
        <v>0.8959697883018307</v>
      </c>
      <c r="I76" s="4">
        <f t="shared" si="7"/>
        <v>0</v>
      </c>
      <c r="J76" s="25">
        <v>0</v>
      </c>
      <c r="K76" s="25">
        <v>0</v>
      </c>
      <c r="L76" s="25">
        <f t="shared" si="8"/>
        <v>73017.37</v>
      </c>
      <c r="M76" s="3">
        <f t="shared" si="9"/>
      </c>
      <c r="N76" s="25">
        <v>73017.37</v>
      </c>
      <c r="O76" s="25">
        <v>0</v>
      </c>
    </row>
    <row r="77" spans="1:15" ht="15">
      <c r="A77" s="2" t="s">
        <v>179</v>
      </c>
      <c r="B77" s="2" t="s">
        <v>124</v>
      </c>
      <c r="C77" s="25">
        <v>355840</v>
      </c>
      <c r="D77" s="25">
        <v>169573.01</v>
      </c>
      <c r="E77" s="3">
        <f t="shared" si="5"/>
        <v>0.4765428563399281</v>
      </c>
      <c r="F77" s="25">
        <v>20300</v>
      </c>
      <c r="G77" s="25">
        <v>11902.39</v>
      </c>
      <c r="H77" s="3">
        <f t="shared" si="6"/>
        <v>0.5863246305418719</v>
      </c>
      <c r="I77" s="4">
        <f t="shared" si="7"/>
        <v>335540</v>
      </c>
      <c r="J77" s="25">
        <v>48440</v>
      </c>
      <c r="K77" s="25">
        <v>287100</v>
      </c>
      <c r="L77" s="25">
        <f t="shared" si="8"/>
        <v>157670.62</v>
      </c>
      <c r="M77" s="3">
        <f t="shared" si="9"/>
        <v>0.4699011146212076</v>
      </c>
      <c r="N77" s="25">
        <v>31583.38</v>
      </c>
      <c r="O77" s="25">
        <v>126087.24</v>
      </c>
    </row>
    <row r="78" spans="1:15" ht="15">
      <c r="A78" s="2" t="s">
        <v>230</v>
      </c>
      <c r="B78" s="2" t="s">
        <v>149</v>
      </c>
      <c r="C78" s="25">
        <v>0</v>
      </c>
      <c r="D78" s="25">
        <v>4335.21</v>
      </c>
      <c r="E78" s="3">
        <f t="shared" si="5"/>
      </c>
      <c r="F78" s="25">
        <v>0</v>
      </c>
      <c r="G78" s="25">
        <v>0</v>
      </c>
      <c r="H78" s="3">
        <f t="shared" si="6"/>
      </c>
      <c r="I78" s="4">
        <f t="shared" si="7"/>
        <v>0</v>
      </c>
      <c r="J78" s="25">
        <v>0</v>
      </c>
      <c r="K78" s="25">
        <v>0</v>
      </c>
      <c r="L78" s="25">
        <f t="shared" si="8"/>
        <v>4335.21</v>
      </c>
      <c r="M78" s="3">
        <f t="shared" si="9"/>
      </c>
      <c r="N78" s="25">
        <v>1316.71</v>
      </c>
      <c r="O78" s="25">
        <v>3018.5</v>
      </c>
    </row>
    <row r="79" spans="1:15" ht="15">
      <c r="A79" s="2" t="s">
        <v>188</v>
      </c>
      <c r="B79" s="2" t="s">
        <v>43</v>
      </c>
      <c r="C79" s="25">
        <v>355840</v>
      </c>
      <c r="D79" s="25">
        <v>165237.8</v>
      </c>
      <c r="E79" s="3">
        <f t="shared" si="5"/>
        <v>0.46435982464028774</v>
      </c>
      <c r="F79" s="25">
        <v>20300</v>
      </c>
      <c r="G79" s="25">
        <v>11902.39</v>
      </c>
      <c r="H79" s="3">
        <f t="shared" si="6"/>
        <v>0.5863246305418719</v>
      </c>
      <c r="I79" s="4">
        <f t="shared" si="7"/>
        <v>335540</v>
      </c>
      <c r="J79" s="25">
        <v>48440</v>
      </c>
      <c r="K79" s="25">
        <v>287100</v>
      </c>
      <c r="L79" s="25">
        <f t="shared" si="8"/>
        <v>153335.41</v>
      </c>
      <c r="M79" s="3">
        <f t="shared" si="9"/>
        <v>0.4569810156762234</v>
      </c>
      <c r="N79" s="25">
        <v>30266.67</v>
      </c>
      <c r="O79" s="25">
        <v>123068.74</v>
      </c>
    </row>
    <row r="80" spans="1:15" ht="15">
      <c r="A80" s="2" t="s">
        <v>58</v>
      </c>
      <c r="B80" s="2" t="s">
        <v>181</v>
      </c>
      <c r="C80" s="25">
        <v>1016119352.35</v>
      </c>
      <c r="D80" s="25">
        <v>699971100.94</v>
      </c>
      <c r="E80" s="3">
        <f t="shared" si="5"/>
        <v>0.6888670108695032</v>
      </c>
      <c r="F80" s="25">
        <v>820101083.21</v>
      </c>
      <c r="G80" s="25">
        <v>620628918.83</v>
      </c>
      <c r="H80" s="3">
        <f t="shared" si="6"/>
        <v>0.7567712462965716</v>
      </c>
      <c r="I80" s="4">
        <f t="shared" si="7"/>
        <v>290321907.93</v>
      </c>
      <c r="J80" s="25">
        <v>244567314.93</v>
      </c>
      <c r="K80" s="25">
        <v>45754593</v>
      </c>
      <c r="L80" s="25">
        <f t="shared" si="8"/>
        <v>146758620.81</v>
      </c>
      <c r="M80" s="3">
        <f t="shared" si="9"/>
        <v>0.5055030874397023</v>
      </c>
      <c r="N80" s="25">
        <v>111199759.21</v>
      </c>
      <c r="O80" s="25">
        <v>35558861.6</v>
      </c>
    </row>
    <row r="81" spans="1:15" ht="45">
      <c r="A81" s="2" t="s">
        <v>7</v>
      </c>
      <c r="B81" s="2" t="s">
        <v>209</v>
      </c>
      <c r="C81" s="25">
        <v>1019647160.79</v>
      </c>
      <c r="D81" s="25">
        <v>703498909.39</v>
      </c>
      <c r="E81" s="3">
        <f t="shared" si="5"/>
        <v>0.6899434789235765</v>
      </c>
      <c r="F81" s="25">
        <v>823597859.22</v>
      </c>
      <c r="G81" s="25">
        <v>624125694.84</v>
      </c>
      <c r="H81" s="3">
        <f t="shared" si="6"/>
        <v>0.7578039304656365</v>
      </c>
      <c r="I81" s="4">
        <f t="shared" si="7"/>
        <v>290352940.36</v>
      </c>
      <c r="J81" s="25">
        <v>244598347.36</v>
      </c>
      <c r="K81" s="25">
        <v>45754593</v>
      </c>
      <c r="L81" s="25">
        <f t="shared" si="8"/>
        <v>146789653.25</v>
      </c>
      <c r="M81" s="3">
        <f t="shared" si="9"/>
        <v>0.5055559384657853</v>
      </c>
      <c r="N81" s="25">
        <v>111230791.65</v>
      </c>
      <c r="O81" s="25">
        <v>35558861.6</v>
      </c>
    </row>
    <row r="82" spans="1:15" ht="30">
      <c r="A82" s="2" t="s">
        <v>70</v>
      </c>
      <c r="B82" s="2" t="s">
        <v>308</v>
      </c>
      <c r="C82" s="25">
        <v>68797560</v>
      </c>
      <c r="D82" s="25">
        <v>27830550</v>
      </c>
      <c r="E82" s="3">
        <f t="shared" si="5"/>
        <v>0.40452815477758225</v>
      </c>
      <c r="F82" s="25">
        <v>57313300</v>
      </c>
      <c r="G82" s="25">
        <v>19104000</v>
      </c>
      <c r="H82" s="3">
        <f t="shared" si="6"/>
        <v>0.33332577255192075</v>
      </c>
      <c r="I82" s="4">
        <f t="shared" si="7"/>
        <v>101132420</v>
      </c>
      <c r="J82" s="25">
        <v>64072220</v>
      </c>
      <c r="K82" s="25">
        <v>37060200</v>
      </c>
      <c r="L82" s="25">
        <f t="shared" si="8"/>
        <v>73421288</v>
      </c>
      <c r="M82" s="3">
        <f t="shared" si="9"/>
        <v>0.7259916058569547</v>
      </c>
      <c r="N82" s="25">
        <v>45152207.53</v>
      </c>
      <c r="O82" s="25">
        <v>28269080.47</v>
      </c>
    </row>
    <row r="83" spans="1:15" ht="30">
      <c r="A83" s="2" t="s">
        <v>217</v>
      </c>
      <c r="B83" s="2" t="s">
        <v>307</v>
      </c>
      <c r="C83" s="25">
        <v>11484260</v>
      </c>
      <c r="D83" s="25">
        <v>8726550</v>
      </c>
      <c r="E83" s="3">
        <f t="shared" si="5"/>
        <v>0.7598704661858927</v>
      </c>
      <c r="F83" s="25">
        <v>0</v>
      </c>
      <c r="G83" s="25">
        <v>0</v>
      </c>
      <c r="H83" s="3">
        <f t="shared" si="6"/>
      </c>
      <c r="I83" s="4">
        <f t="shared" si="7"/>
        <v>101132420</v>
      </c>
      <c r="J83" s="25">
        <v>64072220</v>
      </c>
      <c r="K83" s="25">
        <v>37060200</v>
      </c>
      <c r="L83" s="25">
        <f t="shared" si="8"/>
        <v>73421288</v>
      </c>
      <c r="M83" s="3">
        <f t="shared" si="9"/>
        <v>0.7259916058569547</v>
      </c>
      <c r="N83" s="25">
        <v>45152207.53</v>
      </c>
      <c r="O83" s="25">
        <v>28269080.47</v>
      </c>
    </row>
    <row r="84" spans="1:15" ht="30">
      <c r="A84" s="2" t="s">
        <v>388</v>
      </c>
      <c r="B84" s="2" t="s">
        <v>389</v>
      </c>
      <c r="C84" s="25">
        <v>57313300</v>
      </c>
      <c r="D84" s="25">
        <v>19104000</v>
      </c>
      <c r="E84" s="3">
        <f t="shared" si="5"/>
        <v>0.33332577255192075</v>
      </c>
      <c r="F84" s="25">
        <v>57313300</v>
      </c>
      <c r="G84" s="25">
        <v>19104000</v>
      </c>
      <c r="H84" s="3">
        <f t="shared" si="6"/>
        <v>0.33332577255192075</v>
      </c>
      <c r="I84" s="4">
        <f t="shared" si="7"/>
        <v>0</v>
      </c>
      <c r="J84" s="25">
        <v>0</v>
      </c>
      <c r="K84" s="25">
        <v>0</v>
      </c>
      <c r="L84" s="25">
        <f t="shared" si="8"/>
        <v>0</v>
      </c>
      <c r="M84" s="3">
        <f t="shared" si="9"/>
      </c>
      <c r="N84" s="25">
        <v>0</v>
      </c>
      <c r="O84" s="25">
        <v>0</v>
      </c>
    </row>
    <row r="85" spans="1:15" ht="30">
      <c r="A85" s="2" t="s">
        <v>21</v>
      </c>
      <c r="B85" s="2" t="s">
        <v>306</v>
      </c>
      <c r="C85" s="25">
        <v>404763000.79</v>
      </c>
      <c r="D85" s="25">
        <v>247078758.37</v>
      </c>
      <c r="E85" s="3">
        <f t="shared" si="5"/>
        <v>0.6104282206816376</v>
      </c>
      <c r="F85" s="25">
        <v>218728780.43</v>
      </c>
      <c r="G85" s="25">
        <v>175858340.13</v>
      </c>
      <c r="H85" s="3">
        <f t="shared" si="6"/>
        <v>0.8040018317858272</v>
      </c>
      <c r="I85" s="4">
        <f t="shared" si="7"/>
        <v>186034220.36</v>
      </c>
      <c r="J85" s="25">
        <v>178679727.36</v>
      </c>
      <c r="K85" s="25">
        <v>7354493</v>
      </c>
      <c r="L85" s="25">
        <f t="shared" si="8"/>
        <v>71220418.24000001</v>
      </c>
      <c r="M85" s="3">
        <f t="shared" si="9"/>
        <v>0.38283504025323617</v>
      </c>
      <c r="N85" s="25">
        <v>64541765.95</v>
      </c>
      <c r="O85" s="25">
        <v>6678652.29</v>
      </c>
    </row>
    <row r="86" spans="1:15" ht="45">
      <c r="A86" s="2" t="s">
        <v>305</v>
      </c>
      <c r="B86" s="2" t="s">
        <v>374</v>
      </c>
      <c r="C86" s="25">
        <v>65015800</v>
      </c>
      <c r="D86" s="25">
        <v>51387055.49</v>
      </c>
      <c r="E86" s="3">
        <f t="shared" si="5"/>
        <v>0.7903779618185118</v>
      </c>
      <c r="F86" s="25">
        <v>34150900</v>
      </c>
      <c r="G86" s="25">
        <v>34150853.6</v>
      </c>
      <c r="H86" s="3">
        <f t="shared" si="6"/>
        <v>0.9999986413242404</v>
      </c>
      <c r="I86" s="4">
        <f t="shared" si="7"/>
        <v>30864900</v>
      </c>
      <c r="J86" s="25">
        <v>30864900</v>
      </c>
      <c r="K86" s="25">
        <v>0</v>
      </c>
      <c r="L86" s="25">
        <f t="shared" si="8"/>
        <v>17236201.89</v>
      </c>
      <c r="M86" s="3">
        <f t="shared" si="9"/>
        <v>0.5584402311363393</v>
      </c>
      <c r="N86" s="25">
        <v>17236201.89</v>
      </c>
      <c r="O86" s="25">
        <v>0</v>
      </c>
    </row>
    <row r="87" spans="1:15" ht="135">
      <c r="A87" s="2" t="s">
        <v>377</v>
      </c>
      <c r="B87" s="2" t="s">
        <v>375</v>
      </c>
      <c r="C87" s="25">
        <v>84479600</v>
      </c>
      <c r="D87" s="25">
        <v>24492821.14</v>
      </c>
      <c r="E87" s="3">
        <f t="shared" si="5"/>
        <v>0.28992586541602944</v>
      </c>
      <c r="F87" s="25">
        <v>0</v>
      </c>
      <c r="G87" s="25">
        <v>0</v>
      </c>
      <c r="H87" s="3">
        <f t="shared" si="6"/>
      </c>
      <c r="I87" s="4">
        <f t="shared" si="7"/>
        <v>84479600</v>
      </c>
      <c r="J87" s="25">
        <v>84479600</v>
      </c>
      <c r="K87" s="25">
        <v>0</v>
      </c>
      <c r="L87" s="25">
        <f t="shared" si="8"/>
        <v>24492821.14</v>
      </c>
      <c r="M87" s="3">
        <f t="shared" si="9"/>
        <v>0.28992586541602944</v>
      </c>
      <c r="N87" s="25">
        <v>24492821.14</v>
      </c>
      <c r="O87" s="25">
        <v>0</v>
      </c>
    </row>
    <row r="88" spans="1:15" ht="60">
      <c r="A88" s="2" t="s">
        <v>322</v>
      </c>
      <c r="B88" s="2" t="s">
        <v>323</v>
      </c>
      <c r="C88" s="25">
        <v>1127714</v>
      </c>
      <c r="D88" s="25">
        <v>1127714</v>
      </c>
      <c r="E88" s="3">
        <f t="shared" si="5"/>
        <v>1</v>
      </c>
      <c r="F88" s="25">
        <v>0</v>
      </c>
      <c r="G88" s="25">
        <v>0</v>
      </c>
      <c r="H88" s="3">
        <f t="shared" si="6"/>
      </c>
      <c r="I88" s="4">
        <f t="shared" si="7"/>
        <v>1127714</v>
      </c>
      <c r="J88" s="25">
        <v>0</v>
      </c>
      <c r="K88" s="25">
        <v>1127714</v>
      </c>
      <c r="L88" s="25">
        <f t="shared" si="8"/>
        <v>1127714</v>
      </c>
      <c r="M88" s="3">
        <f t="shared" si="9"/>
        <v>1</v>
      </c>
      <c r="N88" s="25">
        <v>0</v>
      </c>
      <c r="O88" s="25">
        <v>1127714</v>
      </c>
    </row>
    <row r="89" spans="1:15" ht="30">
      <c r="A89" s="2" t="s">
        <v>324</v>
      </c>
      <c r="B89" s="2" t="s">
        <v>325</v>
      </c>
      <c r="C89" s="25">
        <v>2095569.43</v>
      </c>
      <c r="D89" s="25">
        <v>2095569.43</v>
      </c>
      <c r="E89" s="3">
        <f t="shared" si="5"/>
        <v>1</v>
      </c>
      <c r="F89" s="25">
        <v>2095569.43</v>
      </c>
      <c r="G89" s="25">
        <v>2095569.43</v>
      </c>
      <c r="H89" s="3">
        <f t="shared" si="6"/>
        <v>1</v>
      </c>
      <c r="I89" s="4">
        <f t="shared" si="7"/>
        <v>0</v>
      </c>
      <c r="J89" s="25">
        <v>0</v>
      </c>
      <c r="K89" s="25">
        <v>0</v>
      </c>
      <c r="L89" s="25">
        <f t="shared" si="8"/>
        <v>0</v>
      </c>
      <c r="M89" s="3">
        <f t="shared" si="9"/>
      </c>
      <c r="N89" s="25">
        <v>0</v>
      </c>
      <c r="O89" s="25">
        <v>0</v>
      </c>
    </row>
    <row r="90" spans="1:15" ht="30">
      <c r="A90" s="2" t="s">
        <v>326</v>
      </c>
      <c r="B90" s="2" t="s">
        <v>327</v>
      </c>
      <c r="C90" s="25">
        <v>149474</v>
      </c>
      <c r="D90" s="25">
        <v>149474</v>
      </c>
      <c r="E90" s="3">
        <f t="shared" si="5"/>
        <v>1</v>
      </c>
      <c r="F90" s="25">
        <v>149474</v>
      </c>
      <c r="G90" s="25">
        <v>149474</v>
      </c>
      <c r="H90" s="3">
        <f t="shared" si="6"/>
        <v>1</v>
      </c>
      <c r="I90" s="4">
        <f t="shared" si="7"/>
        <v>0</v>
      </c>
      <c r="J90" s="25">
        <v>0</v>
      </c>
      <c r="K90" s="25">
        <v>0</v>
      </c>
      <c r="L90" s="25">
        <f t="shared" si="8"/>
        <v>0</v>
      </c>
      <c r="M90" s="3">
        <f t="shared" si="9"/>
      </c>
      <c r="N90" s="25">
        <v>0</v>
      </c>
      <c r="O90" s="25">
        <v>0</v>
      </c>
    </row>
    <row r="91" spans="1:15" ht="45">
      <c r="A91" s="2" t="s">
        <v>390</v>
      </c>
      <c r="B91" s="2" t="s">
        <v>391</v>
      </c>
      <c r="C91" s="25">
        <v>7617875.28</v>
      </c>
      <c r="D91" s="25">
        <v>4681329.7</v>
      </c>
      <c r="E91" s="3">
        <f t="shared" si="5"/>
        <v>0.614519078868406</v>
      </c>
      <c r="F91" s="25">
        <v>0</v>
      </c>
      <c r="G91" s="25">
        <v>0</v>
      </c>
      <c r="H91" s="3">
        <f t="shared" si="6"/>
      </c>
      <c r="I91" s="4">
        <f t="shared" si="7"/>
        <v>7617875.28</v>
      </c>
      <c r="J91" s="25">
        <v>7617875.28</v>
      </c>
      <c r="K91" s="25">
        <v>0</v>
      </c>
      <c r="L91" s="25">
        <f t="shared" si="8"/>
        <v>4681329.7</v>
      </c>
      <c r="M91" s="3">
        <f t="shared" si="9"/>
        <v>0.614519078868406</v>
      </c>
      <c r="N91" s="25">
        <v>4681329.7</v>
      </c>
      <c r="O91" s="25">
        <v>0</v>
      </c>
    </row>
    <row r="92" spans="1:15" ht="15">
      <c r="A92" s="2" t="s">
        <v>243</v>
      </c>
      <c r="B92" s="2" t="s">
        <v>303</v>
      </c>
      <c r="C92" s="25">
        <v>244276968.08</v>
      </c>
      <c r="D92" s="25">
        <v>163144794.61</v>
      </c>
      <c r="E92" s="3">
        <f t="shared" si="5"/>
        <v>0.6678681002646576</v>
      </c>
      <c r="F92" s="25">
        <v>182332837</v>
      </c>
      <c r="G92" s="25">
        <v>139462443.1</v>
      </c>
      <c r="H92" s="3">
        <f t="shared" si="6"/>
        <v>0.7648783696597667</v>
      </c>
      <c r="I92" s="4">
        <f t="shared" si="7"/>
        <v>61944131.08</v>
      </c>
      <c r="J92" s="25">
        <v>55717352.08</v>
      </c>
      <c r="K92" s="25">
        <v>6226779</v>
      </c>
      <c r="L92" s="25">
        <f t="shared" si="8"/>
        <v>23682351.509999998</v>
      </c>
      <c r="M92" s="3">
        <f t="shared" si="9"/>
        <v>0.3823179225714631</v>
      </c>
      <c r="N92" s="25">
        <v>18131413.22</v>
      </c>
      <c r="O92" s="25">
        <v>5550938.29</v>
      </c>
    </row>
    <row r="93" spans="1:15" ht="30">
      <c r="A93" s="2" t="s">
        <v>97</v>
      </c>
      <c r="B93" s="2" t="s">
        <v>302</v>
      </c>
      <c r="C93" s="25">
        <v>546086600</v>
      </c>
      <c r="D93" s="25">
        <v>428589601.02</v>
      </c>
      <c r="E93" s="3">
        <f t="shared" si="5"/>
        <v>0.7848381575742748</v>
      </c>
      <c r="F93" s="25">
        <v>543220300</v>
      </c>
      <c r="G93" s="25">
        <v>426441654.01</v>
      </c>
      <c r="H93" s="3">
        <f t="shared" si="6"/>
        <v>0.785025254045182</v>
      </c>
      <c r="I93" s="4">
        <f t="shared" si="7"/>
        <v>2866300</v>
      </c>
      <c r="J93" s="25">
        <v>1846400</v>
      </c>
      <c r="K93" s="25">
        <v>1019900</v>
      </c>
      <c r="L93" s="25">
        <f t="shared" si="8"/>
        <v>2147947.01</v>
      </c>
      <c r="M93" s="3">
        <f t="shared" si="9"/>
        <v>0.749379691588459</v>
      </c>
      <c r="N93" s="25">
        <v>1536818.17</v>
      </c>
      <c r="O93" s="25">
        <v>611128.84</v>
      </c>
    </row>
    <row r="94" spans="1:15" ht="45">
      <c r="A94" s="2" t="s">
        <v>265</v>
      </c>
      <c r="B94" s="2" t="s">
        <v>301</v>
      </c>
      <c r="C94" s="25">
        <v>14114800</v>
      </c>
      <c r="D94" s="25">
        <v>9671046.01</v>
      </c>
      <c r="E94" s="3">
        <f t="shared" si="5"/>
        <v>0.6851706017796922</v>
      </c>
      <c r="F94" s="25">
        <v>14114800</v>
      </c>
      <c r="G94" s="25">
        <v>9671046.01</v>
      </c>
      <c r="H94" s="3">
        <f t="shared" si="6"/>
        <v>0.6851706017796922</v>
      </c>
      <c r="I94" s="4">
        <f t="shared" si="7"/>
        <v>0</v>
      </c>
      <c r="J94" s="25">
        <v>0</v>
      </c>
      <c r="K94" s="25">
        <v>0</v>
      </c>
      <c r="L94" s="25">
        <f t="shared" si="8"/>
        <v>0</v>
      </c>
      <c r="M94" s="3">
        <f t="shared" si="9"/>
      </c>
      <c r="N94" s="25">
        <v>0</v>
      </c>
      <c r="O94" s="25">
        <v>0</v>
      </c>
    </row>
    <row r="95" spans="1:15" ht="45">
      <c r="A95" s="2" t="s">
        <v>266</v>
      </c>
      <c r="B95" s="2" t="s">
        <v>300</v>
      </c>
      <c r="C95" s="25">
        <v>15853200</v>
      </c>
      <c r="D95" s="25">
        <v>12393908</v>
      </c>
      <c r="E95" s="3">
        <f t="shared" si="5"/>
        <v>0.7817921933742084</v>
      </c>
      <c r="F95" s="25">
        <v>15418200</v>
      </c>
      <c r="G95" s="25">
        <v>12022308</v>
      </c>
      <c r="H95" s="3">
        <f t="shared" si="6"/>
        <v>0.779747830486049</v>
      </c>
      <c r="I95" s="4">
        <f t="shared" si="7"/>
        <v>435000</v>
      </c>
      <c r="J95" s="25">
        <v>382500</v>
      </c>
      <c r="K95" s="25">
        <v>52500</v>
      </c>
      <c r="L95" s="25">
        <f t="shared" si="8"/>
        <v>371600</v>
      </c>
      <c r="M95" s="3">
        <f t="shared" si="9"/>
        <v>0.8542528735632184</v>
      </c>
      <c r="N95" s="25">
        <v>324000</v>
      </c>
      <c r="O95" s="25">
        <v>47600</v>
      </c>
    </row>
    <row r="96" spans="1:15" ht="45">
      <c r="A96" s="2" t="s">
        <v>267</v>
      </c>
      <c r="B96" s="2" t="s">
        <v>299</v>
      </c>
      <c r="C96" s="25">
        <v>2431300</v>
      </c>
      <c r="D96" s="25">
        <v>1776347.01</v>
      </c>
      <c r="E96" s="3">
        <f t="shared" si="5"/>
        <v>0.7306161354008144</v>
      </c>
      <c r="F96" s="25">
        <v>0</v>
      </c>
      <c r="G96" s="25">
        <v>0</v>
      </c>
      <c r="H96" s="3">
        <f t="shared" si="6"/>
      </c>
      <c r="I96" s="4">
        <f t="shared" si="7"/>
        <v>2431300</v>
      </c>
      <c r="J96" s="25">
        <v>1463900</v>
      </c>
      <c r="K96" s="25">
        <v>967400</v>
      </c>
      <c r="L96" s="25">
        <f t="shared" si="8"/>
        <v>1776347.0099999998</v>
      </c>
      <c r="M96" s="3">
        <f t="shared" si="9"/>
        <v>0.7306161354008143</v>
      </c>
      <c r="N96" s="25">
        <v>1212818.17</v>
      </c>
      <c r="O96" s="25">
        <v>563528.84</v>
      </c>
    </row>
    <row r="97" spans="1:15" ht="60">
      <c r="A97" s="2" t="s">
        <v>268</v>
      </c>
      <c r="B97" s="2" t="s">
        <v>298</v>
      </c>
      <c r="C97" s="25">
        <v>3300</v>
      </c>
      <c r="D97" s="25">
        <v>3300</v>
      </c>
      <c r="E97" s="3">
        <f t="shared" si="5"/>
        <v>1</v>
      </c>
      <c r="F97" s="25">
        <v>3300</v>
      </c>
      <c r="G97" s="25">
        <v>3300</v>
      </c>
      <c r="H97" s="3">
        <f t="shared" si="6"/>
        <v>1</v>
      </c>
      <c r="I97" s="4">
        <f t="shared" si="7"/>
        <v>0</v>
      </c>
      <c r="J97" s="25">
        <v>0</v>
      </c>
      <c r="K97" s="25">
        <v>0</v>
      </c>
      <c r="L97" s="25">
        <f t="shared" si="8"/>
        <v>0</v>
      </c>
      <c r="M97" s="3">
        <f t="shared" si="9"/>
      </c>
      <c r="N97" s="25">
        <v>0</v>
      </c>
      <c r="O97" s="25">
        <v>0</v>
      </c>
    </row>
    <row r="98" spans="1:15" ht="15">
      <c r="A98" s="2" t="s">
        <v>269</v>
      </c>
      <c r="B98" s="2" t="s">
        <v>297</v>
      </c>
      <c r="C98" s="25">
        <v>513684000</v>
      </c>
      <c r="D98" s="25">
        <v>404745000</v>
      </c>
      <c r="E98" s="3">
        <f t="shared" si="5"/>
        <v>0.787926040133623</v>
      </c>
      <c r="F98" s="25">
        <v>513684000</v>
      </c>
      <c r="G98" s="25">
        <v>404745000</v>
      </c>
      <c r="H98" s="3">
        <f t="shared" si="6"/>
        <v>0.787926040133623</v>
      </c>
      <c r="I98" s="4">
        <f t="shared" si="7"/>
        <v>0</v>
      </c>
      <c r="J98" s="25">
        <v>0</v>
      </c>
      <c r="K98" s="25">
        <v>0</v>
      </c>
      <c r="L98" s="25">
        <f t="shared" si="8"/>
        <v>0</v>
      </c>
      <c r="M98" s="3">
        <f t="shared" si="9"/>
      </c>
      <c r="N98" s="25">
        <v>0</v>
      </c>
      <c r="O98" s="25">
        <v>0</v>
      </c>
    </row>
    <row r="99" spans="1:15" ht="15">
      <c r="A99" s="2" t="s">
        <v>227</v>
      </c>
      <c r="B99" s="2" t="s">
        <v>296</v>
      </c>
      <c r="C99" s="25">
        <v>0</v>
      </c>
      <c r="D99" s="25">
        <v>0</v>
      </c>
      <c r="E99" s="3">
        <f t="shared" si="5"/>
      </c>
      <c r="F99" s="25">
        <v>4335478.79</v>
      </c>
      <c r="G99" s="25">
        <v>2721700.7</v>
      </c>
      <c r="H99" s="3">
        <f t="shared" si="6"/>
        <v>0.6277739626538457</v>
      </c>
      <c r="I99" s="4">
        <f t="shared" si="7"/>
        <v>320000</v>
      </c>
      <c r="J99" s="25">
        <v>0</v>
      </c>
      <c r="K99" s="25">
        <v>320000</v>
      </c>
      <c r="L99" s="25">
        <f t="shared" si="8"/>
        <v>0</v>
      </c>
      <c r="M99" s="3">
        <f t="shared" si="9"/>
        <v>0</v>
      </c>
      <c r="N99" s="25">
        <v>0</v>
      </c>
      <c r="O99" s="25">
        <v>0</v>
      </c>
    </row>
    <row r="100" spans="1:15" ht="75">
      <c r="A100" s="2" t="s">
        <v>270</v>
      </c>
      <c r="B100" s="2" t="s">
        <v>295</v>
      </c>
      <c r="C100" s="25">
        <v>0</v>
      </c>
      <c r="D100" s="25">
        <v>0</v>
      </c>
      <c r="E100" s="3">
        <f t="shared" si="5"/>
      </c>
      <c r="F100" s="25">
        <v>4335478.79</v>
      </c>
      <c r="G100" s="25">
        <v>2721700.7</v>
      </c>
      <c r="H100" s="3">
        <f t="shared" si="6"/>
        <v>0.6277739626538457</v>
      </c>
      <c r="I100" s="4">
        <f t="shared" si="7"/>
        <v>0</v>
      </c>
      <c r="J100" s="25">
        <v>0</v>
      </c>
      <c r="K100" s="25">
        <v>0</v>
      </c>
      <c r="L100" s="25">
        <f t="shared" si="8"/>
        <v>0</v>
      </c>
      <c r="M100" s="3">
        <f t="shared" si="9"/>
      </c>
      <c r="N100" s="25">
        <v>0</v>
      </c>
      <c r="O100" s="25">
        <v>0</v>
      </c>
    </row>
    <row r="101" spans="1:15" ht="30">
      <c r="A101" s="2" t="s">
        <v>392</v>
      </c>
      <c r="B101" s="2" t="s">
        <v>393</v>
      </c>
      <c r="C101" s="25">
        <v>0</v>
      </c>
      <c r="D101" s="25">
        <v>0</v>
      </c>
      <c r="E101" s="3">
        <f t="shared" si="5"/>
      </c>
      <c r="F101" s="25">
        <v>0</v>
      </c>
      <c r="G101" s="25">
        <v>0</v>
      </c>
      <c r="H101" s="3">
        <f t="shared" si="6"/>
      </c>
      <c r="I101" s="4">
        <f t="shared" si="7"/>
        <v>320000</v>
      </c>
      <c r="J101" s="25">
        <v>0</v>
      </c>
      <c r="K101" s="25">
        <v>320000</v>
      </c>
      <c r="L101" s="25">
        <f t="shared" si="8"/>
        <v>0</v>
      </c>
      <c r="M101" s="3">
        <f t="shared" si="9"/>
        <v>0</v>
      </c>
      <c r="N101" s="25">
        <v>0</v>
      </c>
      <c r="O101" s="25">
        <v>0</v>
      </c>
    </row>
    <row r="102" spans="1:15" ht="15">
      <c r="A102" s="2" t="s">
        <v>378</v>
      </c>
      <c r="B102" s="2" t="s">
        <v>379</v>
      </c>
      <c r="C102" s="25">
        <v>30000</v>
      </c>
      <c r="D102" s="25">
        <v>30000</v>
      </c>
      <c r="E102" s="3">
        <f t="shared" si="5"/>
        <v>1</v>
      </c>
      <c r="F102" s="25">
        <v>30000</v>
      </c>
      <c r="G102" s="25">
        <v>30000</v>
      </c>
      <c r="H102" s="3">
        <f t="shared" si="6"/>
        <v>1</v>
      </c>
      <c r="I102" s="4">
        <f t="shared" si="7"/>
        <v>0</v>
      </c>
      <c r="J102" s="25">
        <v>0</v>
      </c>
      <c r="K102" s="25">
        <v>0</v>
      </c>
      <c r="L102" s="25">
        <f t="shared" si="8"/>
        <v>0</v>
      </c>
      <c r="M102" s="3">
        <f t="shared" si="9"/>
      </c>
      <c r="N102" s="25">
        <v>0</v>
      </c>
      <c r="O102" s="25">
        <v>0</v>
      </c>
    </row>
    <row r="103" spans="1:15" ht="30">
      <c r="A103" s="2" t="s">
        <v>380</v>
      </c>
      <c r="B103" s="2" t="s">
        <v>381</v>
      </c>
      <c r="C103" s="25">
        <v>30000</v>
      </c>
      <c r="D103" s="25">
        <v>30000</v>
      </c>
      <c r="E103" s="3">
        <f t="shared" si="5"/>
        <v>1</v>
      </c>
      <c r="F103" s="25">
        <v>30000</v>
      </c>
      <c r="G103" s="25">
        <v>30000</v>
      </c>
      <c r="H103" s="3">
        <f t="shared" si="6"/>
        <v>1</v>
      </c>
      <c r="I103" s="4">
        <f t="shared" si="7"/>
        <v>0</v>
      </c>
      <c r="J103" s="25">
        <v>0</v>
      </c>
      <c r="K103" s="25">
        <v>0</v>
      </c>
      <c r="L103" s="25">
        <f t="shared" si="8"/>
        <v>0</v>
      </c>
      <c r="M103" s="3">
        <f t="shared" si="9"/>
      </c>
      <c r="N103" s="25">
        <v>0</v>
      </c>
      <c r="O103" s="25">
        <v>0</v>
      </c>
    </row>
    <row r="104" spans="1:15" ht="75">
      <c r="A104" s="2" t="s">
        <v>328</v>
      </c>
      <c r="B104" s="2" t="s">
        <v>329</v>
      </c>
      <c r="C104" s="25">
        <v>0</v>
      </c>
      <c r="D104" s="25">
        <v>0</v>
      </c>
      <c r="E104" s="3">
        <f t="shared" si="5"/>
      </c>
      <c r="F104" s="25">
        <v>31032.41</v>
      </c>
      <c r="G104" s="25">
        <v>31032.41</v>
      </c>
      <c r="H104" s="3">
        <f t="shared" si="6"/>
        <v>1</v>
      </c>
      <c r="I104" s="4">
        <f t="shared" si="7"/>
        <v>0</v>
      </c>
      <c r="J104" s="25">
        <v>0</v>
      </c>
      <c r="K104" s="25">
        <v>0</v>
      </c>
      <c r="L104" s="25">
        <f t="shared" si="8"/>
        <v>0</v>
      </c>
      <c r="M104" s="3">
        <f t="shared" si="9"/>
      </c>
      <c r="N104" s="25">
        <v>0</v>
      </c>
      <c r="O104" s="25">
        <v>0</v>
      </c>
    </row>
    <row r="105" spans="1:15" ht="105">
      <c r="A105" s="2" t="s">
        <v>336</v>
      </c>
      <c r="B105" s="2" t="s">
        <v>331</v>
      </c>
      <c r="C105" s="25">
        <v>0</v>
      </c>
      <c r="D105" s="25">
        <v>0</v>
      </c>
      <c r="E105" s="3">
        <f t="shared" si="5"/>
      </c>
      <c r="F105" s="25">
        <v>31032.41</v>
      </c>
      <c r="G105" s="25">
        <v>31032.41</v>
      </c>
      <c r="H105" s="3">
        <f t="shared" si="6"/>
        <v>1</v>
      </c>
      <c r="I105" s="4">
        <f t="shared" si="7"/>
        <v>0</v>
      </c>
      <c r="J105" s="25">
        <v>0</v>
      </c>
      <c r="K105" s="25">
        <v>0</v>
      </c>
      <c r="L105" s="25">
        <f t="shared" si="8"/>
        <v>0</v>
      </c>
      <c r="M105" s="3">
        <f t="shared" si="9"/>
      </c>
      <c r="N105" s="25">
        <v>0</v>
      </c>
      <c r="O105" s="25">
        <v>0</v>
      </c>
    </row>
    <row r="106" spans="1:15" ht="105">
      <c r="A106" s="2" t="s">
        <v>337</v>
      </c>
      <c r="B106" s="2" t="s">
        <v>333</v>
      </c>
      <c r="C106" s="25">
        <v>0</v>
      </c>
      <c r="D106" s="25">
        <v>0</v>
      </c>
      <c r="E106" s="3">
        <f t="shared" si="5"/>
      </c>
      <c r="F106" s="25">
        <v>31032.41</v>
      </c>
      <c r="G106" s="25">
        <v>31032.41</v>
      </c>
      <c r="H106" s="3">
        <f t="shared" si="6"/>
        <v>1</v>
      </c>
      <c r="I106" s="4">
        <f t="shared" si="7"/>
        <v>0</v>
      </c>
      <c r="J106" s="25">
        <v>0</v>
      </c>
      <c r="K106" s="25">
        <v>0</v>
      </c>
      <c r="L106" s="25">
        <f t="shared" si="8"/>
        <v>0</v>
      </c>
      <c r="M106" s="3">
        <f t="shared" si="9"/>
      </c>
      <c r="N106" s="25">
        <v>0</v>
      </c>
      <c r="O106" s="25">
        <v>0</v>
      </c>
    </row>
    <row r="107" spans="1:15" ht="45">
      <c r="A107" s="2" t="s">
        <v>112</v>
      </c>
      <c r="B107" s="2" t="s">
        <v>203</v>
      </c>
      <c r="C107" s="25">
        <v>-3557808.44</v>
      </c>
      <c r="D107" s="25">
        <v>-3557808.45</v>
      </c>
      <c r="E107" s="3">
        <f t="shared" si="5"/>
        <v>1.0000000028107192</v>
      </c>
      <c r="F107" s="25">
        <v>-3557808.42</v>
      </c>
      <c r="G107" s="25">
        <v>-3557808.42</v>
      </c>
      <c r="H107" s="3">
        <f t="shared" si="6"/>
        <v>1</v>
      </c>
      <c r="I107" s="4">
        <f t="shared" si="7"/>
        <v>-31032.43</v>
      </c>
      <c r="J107" s="25">
        <v>-31032.43</v>
      </c>
      <c r="K107" s="25">
        <v>0</v>
      </c>
      <c r="L107" s="25">
        <f t="shared" si="8"/>
        <v>-31032.44</v>
      </c>
      <c r="M107" s="3">
        <f t="shared" si="9"/>
        <v>1.0000003222435367</v>
      </c>
      <c r="N107" s="25">
        <v>-31032.44</v>
      </c>
      <c r="O107" s="25">
        <v>0</v>
      </c>
    </row>
    <row r="108" spans="1:15" ht="60">
      <c r="A108" s="2" t="s">
        <v>271</v>
      </c>
      <c r="B108" s="2" t="s">
        <v>294</v>
      </c>
      <c r="C108" s="25">
        <v>-3557808.42</v>
      </c>
      <c r="D108" s="25">
        <v>-3557808.42</v>
      </c>
      <c r="E108" s="3">
        <f t="shared" si="5"/>
        <v>1</v>
      </c>
      <c r="F108" s="25">
        <v>-3557808.42</v>
      </c>
      <c r="G108" s="25">
        <v>-3557808.42</v>
      </c>
      <c r="H108" s="3">
        <f t="shared" si="6"/>
        <v>1</v>
      </c>
      <c r="I108" s="4">
        <f t="shared" si="7"/>
        <v>0</v>
      </c>
      <c r="J108" s="25">
        <v>0</v>
      </c>
      <c r="K108" s="25">
        <v>0</v>
      </c>
      <c r="L108" s="25">
        <f t="shared" si="8"/>
        <v>0</v>
      </c>
      <c r="M108" s="3">
        <f t="shared" si="9"/>
      </c>
      <c r="N108" s="25">
        <v>0</v>
      </c>
      <c r="O108" s="25">
        <v>0</v>
      </c>
    </row>
    <row r="109" spans="1:15" ht="60">
      <c r="A109" s="2" t="s">
        <v>272</v>
      </c>
      <c r="B109" s="2" t="s">
        <v>293</v>
      </c>
      <c r="C109" s="25">
        <v>-0.02</v>
      </c>
      <c r="D109" s="25">
        <v>-0.03</v>
      </c>
      <c r="E109" s="3">
        <f t="shared" si="5"/>
        <v>1.5</v>
      </c>
      <c r="F109" s="25">
        <v>0</v>
      </c>
      <c r="G109" s="25">
        <v>0</v>
      </c>
      <c r="H109" s="3">
        <f t="shared" si="6"/>
      </c>
      <c r="I109" s="4">
        <f t="shared" si="7"/>
        <v>-31032.43</v>
      </c>
      <c r="J109" s="25">
        <v>-31032.43</v>
      </c>
      <c r="K109" s="25">
        <v>0</v>
      </c>
      <c r="L109" s="25">
        <f t="shared" si="8"/>
        <v>-31032.44</v>
      </c>
      <c r="M109" s="3">
        <f t="shared" si="9"/>
        <v>1.0000003222435367</v>
      </c>
      <c r="N109" s="25">
        <v>-31032.44</v>
      </c>
      <c r="O109" s="25">
        <v>0</v>
      </c>
    </row>
    <row r="110" spans="1:16" ht="15">
      <c r="A110" s="39" t="s">
        <v>260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1"/>
      <c r="P110" s="6"/>
    </row>
    <row r="111" spans="1:15" s="14" customFormat="1" ht="15">
      <c r="A111" s="2" t="s">
        <v>289</v>
      </c>
      <c r="B111" s="2" t="s">
        <v>107</v>
      </c>
      <c r="C111" s="25">
        <v>1514136088.56</v>
      </c>
      <c r="D111" s="25">
        <v>1036662878.11</v>
      </c>
      <c r="E111" s="3">
        <f t="shared" si="5"/>
        <v>0.6846563436024468</v>
      </c>
      <c r="F111" s="25">
        <v>1211453900</v>
      </c>
      <c r="G111" s="25">
        <v>892864200.23</v>
      </c>
      <c r="H111" s="3">
        <f t="shared" si="6"/>
        <v>0.7370187179470882</v>
      </c>
      <c r="I111" s="4">
        <f t="shared" si="7"/>
        <v>396985827.35</v>
      </c>
      <c r="J111" s="25">
        <v>327904666.3</v>
      </c>
      <c r="K111" s="25">
        <v>69081161.05</v>
      </c>
      <c r="L111" s="25">
        <f t="shared" si="8"/>
        <v>211215116.58</v>
      </c>
      <c r="M111" s="3">
        <f t="shared" si="9"/>
        <v>0.5320469952036437</v>
      </c>
      <c r="N111" s="25">
        <v>164717481.36</v>
      </c>
      <c r="O111" s="25">
        <v>46497635.22</v>
      </c>
    </row>
    <row r="112" spans="1:15" s="14" customFormat="1" ht="15">
      <c r="A112" s="2" t="s">
        <v>66</v>
      </c>
      <c r="B112" s="2" t="s">
        <v>73</v>
      </c>
      <c r="C112" s="25">
        <v>194787493.79</v>
      </c>
      <c r="D112" s="25">
        <v>146612525.65</v>
      </c>
      <c r="E112" s="3">
        <f t="shared" si="5"/>
        <v>0.7526793573722073</v>
      </c>
      <c r="F112" s="25">
        <v>115999611.96</v>
      </c>
      <c r="G112" s="25">
        <v>84784426.93</v>
      </c>
      <c r="H112" s="3">
        <f t="shared" si="6"/>
        <v>0.7309026771506453</v>
      </c>
      <c r="I112" s="4">
        <f t="shared" si="7"/>
        <v>79107881.83</v>
      </c>
      <c r="J112" s="25">
        <v>47501025.48</v>
      </c>
      <c r="K112" s="25">
        <v>31606856.35</v>
      </c>
      <c r="L112" s="25">
        <f t="shared" si="8"/>
        <v>61828098.72</v>
      </c>
      <c r="M112" s="3">
        <f t="shared" si="9"/>
        <v>0.7815668589492304</v>
      </c>
      <c r="N112" s="25">
        <v>38545100.88</v>
      </c>
      <c r="O112" s="25">
        <v>23282997.84</v>
      </c>
    </row>
    <row r="113" spans="1:15" s="14" customFormat="1" ht="45">
      <c r="A113" s="2" t="s">
        <v>2</v>
      </c>
      <c r="B113" s="2" t="s">
        <v>118</v>
      </c>
      <c r="C113" s="25">
        <v>12244115.75</v>
      </c>
      <c r="D113" s="25">
        <v>9430806.91</v>
      </c>
      <c r="E113" s="3">
        <f t="shared" si="5"/>
        <v>0.7702317670428753</v>
      </c>
      <c r="F113" s="25">
        <v>3185800</v>
      </c>
      <c r="G113" s="25">
        <v>2415488.07</v>
      </c>
      <c r="H113" s="3">
        <f t="shared" si="6"/>
        <v>0.7582045545859752</v>
      </c>
      <c r="I113" s="4">
        <f t="shared" si="7"/>
        <v>9058315.75</v>
      </c>
      <c r="J113" s="25">
        <v>3292635.68</v>
      </c>
      <c r="K113" s="25">
        <v>5765680.07</v>
      </c>
      <c r="L113" s="25">
        <f t="shared" si="8"/>
        <v>7015318.84</v>
      </c>
      <c r="M113" s="3">
        <f t="shared" si="9"/>
        <v>0.7744617248521062</v>
      </c>
      <c r="N113" s="25">
        <v>2920502.81</v>
      </c>
      <c r="O113" s="25">
        <v>4094816.03</v>
      </c>
    </row>
    <row r="114" spans="1:15" s="14" customFormat="1" ht="60">
      <c r="A114" s="2" t="s">
        <v>29</v>
      </c>
      <c r="B114" s="2" t="s">
        <v>192</v>
      </c>
      <c r="C114" s="25">
        <v>997141.12</v>
      </c>
      <c r="D114" s="25">
        <v>770113.3</v>
      </c>
      <c r="E114" s="3">
        <f t="shared" si="5"/>
        <v>0.7723212738433654</v>
      </c>
      <c r="F114" s="25">
        <v>939800</v>
      </c>
      <c r="G114" s="25">
        <v>720126.02</v>
      </c>
      <c r="H114" s="3">
        <f t="shared" si="6"/>
        <v>0.7662545435198979</v>
      </c>
      <c r="I114" s="4">
        <f t="shared" si="7"/>
        <v>57341.12</v>
      </c>
      <c r="J114" s="25">
        <v>57341.12</v>
      </c>
      <c r="K114" s="25">
        <v>0</v>
      </c>
      <c r="L114" s="25">
        <f t="shared" si="8"/>
        <v>49987.28</v>
      </c>
      <c r="M114" s="3">
        <f t="shared" si="9"/>
        <v>0.8717527666010011</v>
      </c>
      <c r="N114" s="25">
        <v>49987.28</v>
      </c>
      <c r="O114" s="25">
        <v>0</v>
      </c>
    </row>
    <row r="115" spans="1:15" s="14" customFormat="1" ht="60">
      <c r="A115" s="2" t="s">
        <v>12</v>
      </c>
      <c r="B115" s="2" t="s">
        <v>211</v>
      </c>
      <c r="C115" s="25">
        <v>118875064.66</v>
      </c>
      <c r="D115" s="25">
        <v>91597943.29</v>
      </c>
      <c r="E115" s="3">
        <f t="shared" si="5"/>
        <v>0.7705395875239561</v>
      </c>
      <c r="F115" s="25">
        <v>56157901.87</v>
      </c>
      <c r="G115" s="25">
        <v>40823324.62</v>
      </c>
      <c r="H115" s="3">
        <f t="shared" si="6"/>
        <v>0.7269382092390483</v>
      </c>
      <c r="I115" s="4">
        <f t="shared" si="7"/>
        <v>62717162.79</v>
      </c>
      <c r="J115" s="25">
        <v>38143548.68</v>
      </c>
      <c r="K115" s="25">
        <v>24573614.11</v>
      </c>
      <c r="L115" s="25">
        <f t="shared" si="8"/>
        <v>50774618.67</v>
      </c>
      <c r="M115" s="3">
        <f t="shared" si="9"/>
        <v>0.8095809250812572</v>
      </c>
      <c r="N115" s="25">
        <v>32226336.86</v>
      </c>
      <c r="O115" s="25">
        <v>18548281.81</v>
      </c>
    </row>
    <row r="116" spans="1:15" s="14" customFormat="1" ht="15">
      <c r="A116" s="2" t="s">
        <v>170</v>
      </c>
      <c r="B116" s="2" t="s">
        <v>228</v>
      </c>
      <c r="C116" s="25">
        <v>3300</v>
      </c>
      <c r="D116" s="25">
        <v>3300</v>
      </c>
      <c r="E116" s="3">
        <f t="shared" si="5"/>
        <v>1</v>
      </c>
      <c r="F116" s="25">
        <v>3300</v>
      </c>
      <c r="G116" s="25">
        <v>3300</v>
      </c>
      <c r="H116" s="3">
        <f t="shared" si="6"/>
        <v>1</v>
      </c>
      <c r="I116" s="4">
        <f t="shared" si="7"/>
        <v>0</v>
      </c>
      <c r="J116" s="25">
        <v>0</v>
      </c>
      <c r="K116" s="25">
        <v>0</v>
      </c>
      <c r="L116" s="25">
        <f t="shared" si="8"/>
        <v>0</v>
      </c>
      <c r="M116" s="3">
        <f t="shared" si="9"/>
      </c>
      <c r="N116" s="25">
        <v>0</v>
      </c>
      <c r="O116" s="25">
        <v>0</v>
      </c>
    </row>
    <row r="117" spans="1:15" s="14" customFormat="1" ht="45">
      <c r="A117" s="2" t="s">
        <v>165</v>
      </c>
      <c r="B117" s="2" t="s">
        <v>4</v>
      </c>
      <c r="C117" s="25">
        <v>20208951.76</v>
      </c>
      <c r="D117" s="25">
        <v>15307850.45</v>
      </c>
      <c r="E117" s="3">
        <f t="shared" si="5"/>
        <v>0.7574786971533648</v>
      </c>
      <c r="F117" s="25">
        <v>20208951.76</v>
      </c>
      <c r="G117" s="25">
        <v>15307850.45</v>
      </c>
      <c r="H117" s="3">
        <f t="shared" si="6"/>
        <v>0.7574786971533648</v>
      </c>
      <c r="I117" s="4">
        <f t="shared" si="7"/>
        <v>0</v>
      </c>
      <c r="J117" s="25">
        <v>0</v>
      </c>
      <c r="K117" s="25">
        <v>0</v>
      </c>
      <c r="L117" s="25">
        <f t="shared" si="8"/>
        <v>0</v>
      </c>
      <c r="M117" s="3">
        <f t="shared" si="9"/>
      </c>
      <c r="N117" s="25">
        <v>0</v>
      </c>
      <c r="O117" s="25">
        <v>0</v>
      </c>
    </row>
    <row r="118" spans="1:15" s="14" customFormat="1" ht="15">
      <c r="A118" s="2" t="s">
        <v>167</v>
      </c>
      <c r="B118" s="2" t="s">
        <v>74</v>
      </c>
      <c r="C118" s="25">
        <v>3901000</v>
      </c>
      <c r="D118" s="25">
        <v>3897554</v>
      </c>
      <c r="E118" s="3">
        <f t="shared" si="5"/>
        <v>0.9991166367598052</v>
      </c>
      <c r="F118" s="25">
        <v>3701000</v>
      </c>
      <c r="G118" s="25">
        <v>3697554</v>
      </c>
      <c r="H118" s="3">
        <f t="shared" si="6"/>
        <v>0.999068900297217</v>
      </c>
      <c r="I118" s="4">
        <f t="shared" si="7"/>
        <v>200000</v>
      </c>
      <c r="J118" s="25">
        <v>0</v>
      </c>
      <c r="K118" s="25">
        <v>200000</v>
      </c>
      <c r="L118" s="25">
        <f t="shared" si="8"/>
        <v>200000</v>
      </c>
      <c r="M118" s="3">
        <f t="shared" si="9"/>
        <v>1</v>
      </c>
      <c r="N118" s="25">
        <v>0</v>
      </c>
      <c r="O118" s="25">
        <v>200000</v>
      </c>
    </row>
    <row r="119" spans="1:15" s="14" customFormat="1" ht="15">
      <c r="A119" s="2" t="s">
        <v>246</v>
      </c>
      <c r="B119" s="2" t="s">
        <v>125</v>
      </c>
      <c r="C119" s="25">
        <v>425999.13</v>
      </c>
      <c r="D119" s="25">
        <v>0</v>
      </c>
      <c r="E119" s="3">
        <f t="shared" si="5"/>
        <v>0</v>
      </c>
      <c r="F119" s="25">
        <v>5909.13</v>
      </c>
      <c r="G119" s="25">
        <v>0</v>
      </c>
      <c r="H119" s="3">
        <f t="shared" si="6"/>
        <v>0</v>
      </c>
      <c r="I119" s="4">
        <f t="shared" si="7"/>
        <v>420090</v>
      </c>
      <c r="J119" s="25">
        <v>260000</v>
      </c>
      <c r="K119" s="25">
        <v>160090</v>
      </c>
      <c r="L119" s="25">
        <f t="shared" si="8"/>
        <v>0</v>
      </c>
      <c r="M119" s="3">
        <f t="shared" si="9"/>
        <v>0</v>
      </c>
      <c r="N119" s="25">
        <v>0</v>
      </c>
      <c r="O119" s="25">
        <v>0</v>
      </c>
    </row>
    <row r="120" spans="1:15" s="14" customFormat="1" ht="15">
      <c r="A120" s="2" t="s">
        <v>25</v>
      </c>
      <c r="B120" s="2" t="s">
        <v>168</v>
      </c>
      <c r="C120" s="25">
        <v>38131921.37</v>
      </c>
      <c r="D120" s="25">
        <v>25604957.7</v>
      </c>
      <c r="E120" s="3">
        <f t="shared" si="5"/>
        <v>0.6714835439722822</v>
      </c>
      <c r="F120" s="25">
        <v>31796949.2</v>
      </c>
      <c r="G120" s="25">
        <v>21816783.77</v>
      </c>
      <c r="H120" s="3">
        <f t="shared" si="6"/>
        <v>0.6861282078596396</v>
      </c>
      <c r="I120" s="4">
        <f t="shared" si="7"/>
        <v>6654972.17</v>
      </c>
      <c r="J120" s="25">
        <v>5747500</v>
      </c>
      <c r="K120" s="25">
        <v>907472.17</v>
      </c>
      <c r="L120" s="25">
        <f t="shared" si="8"/>
        <v>3788173.93</v>
      </c>
      <c r="M120" s="3">
        <f t="shared" si="9"/>
        <v>0.5692246087935181</v>
      </c>
      <c r="N120" s="25">
        <v>3348273.93</v>
      </c>
      <c r="O120" s="25">
        <v>439900</v>
      </c>
    </row>
    <row r="121" spans="1:15" s="14" customFormat="1" ht="15">
      <c r="A121" s="2" t="s">
        <v>75</v>
      </c>
      <c r="B121" s="2" t="s">
        <v>202</v>
      </c>
      <c r="C121" s="25">
        <v>2431300</v>
      </c>
      <c r="D121" s="25">
        <v>1776347.01</v>
      </c>
      <c r="E121" s="3">
        <f t="shared" si="5"/>
        <v>0.7306161354008144</v>
      </c>
      <c r="F121" s="25">
        <v>0</v>
      </c>
      <c r="G121" s="25">
        <v>0</v>
      </c>
      <c r="H121" s="3">
        <f t="shared" si="6"/>
      </c>
      <c r="I121" s="4">
        <f t="shared" si="7"/>
        <v>2431300</v>
      </c>
      <c r="J121" s="25">
        <v>1463900</v>
      </c>
      <c r="K121" s="25">
        <v>967400</v>
      </c>
      <c r="L121" s="25">
        <f t="shared" si="8"/>
        <v>1776347.0099999998</v>
      </c>
      <c r="M121" s="3">
        <f t="shared" si="9"/>
        <v>0.7306161354008143</v>
      </c>
      <c r="N121" s="25">
        <v>1212818.17</v>
      </c>
      <c r="O121" s="25">
        <v>563528.84</v>
      </c>
    </row>
    <row r="122" spans="1:15" s="14" customFormat="1" ht="15">
      <c r="A122" s="2" t="s">
        <v>36</v>
      </c>
      <c r="B122" s="2" t="s">
        <v>64</v>
      </c>
      <c r="C122" s="25">
        <v>2431300</v>
      </c>
      <c r="D122" s="25">
        <v>1776347.01</v>
      </c>
      <c r="E122" s="3">
        <f t="shared" si="5"/>
        <v>0.7306161354008144</v>
      </c>
      <c r="F122" s="25">
        <v>0</v>
      </c>
      <c r="G122" s="25">
        <v>0</v>
      </c>
      <c r="H122" s="3">
        <f t="shared" si="6"/>
      </c>
      <c r="I122" s="4">
        <f t="shared" si="7"/>
        <v>2431300</v>
      </c>
      <c r="J122" s="25">
        <v>1463900</v>
      </c>
      <c r="K122" s="25">
        <v>967400</v>
      </c>
      <c r="L122" s="25">
        <f t="shared" si="8"/>
        <v>1776347.0099999998</v>
      </c>
      <c r="M122" s="3">
        <f t="shared" si="9"/>
        <v>0.7306161354008143</v>
      </c>
      <c r="N122" s="25">
        <v>1212818.17</v>
      </c>
      <c r="O122" s="25">
        <v>563528.84</v>
      </c>
    </row>
    <row r="123" spans="1:15" s="14" customFormat="1" ht="30">
      <c r="A123" s="2" t="s">
        <v>31</v>
      </c>
      <c r="B123" s="2" t="s">
        <v>127</v>
      </c>
      <c r="C123" s="25">
        <v>56786913.66</v>
      </c>
      <c r="D123" s="25">
        <v>53906414.77</v>
      </c>
      <c r="E123" s="3">
        <f t="shared" si="5"/>
        <v>0.9492753047428076</v>
      </c>
      <c r="F123" s="25">
        <v>54869650</v>
      </c>
      <c r="G123" s="25">
        <v>52877729.21</v>
      </c>
      <c r="H123" s="3">
        <f t="shared" si="6"/>
        <v>0.9636972207768776</v>
      </c>
      <c r="I123" s="4">
        <f t="shared" si="7"/>
        <v>1917263.6600000001</v>
      </c>
      <c r="J123" s="25">
        <v>1410259.32</v>
      </c>
      <c r="K123" s="25">
        <v>507004.34</v>
      </c>
      <c r="L123" s="25">
        <f t="shared" si="8"/>
        <v>1028685.56</v>
      </c>
      <c r="M123" s="3">
        <f t="shared" si="9"/>
        <v>0.536538391386399</v>
      </c>
      <c r="N123" s="25">
        <v>741731.62</v>
      </c>
      <c r="O123" s="25">
        <v>286953.94</v>
      </c>
    </row>
    <row r="124" spans="1:15" s="14" customFormat="1" ht="45">
      <c r="A124" s="2" t="s">
        <v>27</v>
      </c>
      <c r="B124" s="2" t="s">
        <v>173</v>
      </c>
      <c r="C124" s="25">
        <v>56178250</v>
      </c>
      <c r="D124" s="25">
        <v>53512801.51</v>
      </c>
      <c r="E124" s="3">
        <f t="shared" si="5"/>
        <v>0.9525537287117345</v>
      </c>
      <c r="F124" s="25">
        <v>54827650</v>
      </c>
      <c r="G124" s="25">
        <v>52835729.21</v>
      </c>
      <c r="H124" s="3">
        <f t="shared" si="6"/>
        <v>0.9636694115104332</v>
      </c>
      <c r="I124" s="4">
        <f t="shared" si="7"/>
        <v>1350600</v>
      </c>
      <c r="J124" s="25">
        <v>1345600</v>
      </c>
      <c r="K124" s="25">
        <v>5000</v>
      </c>
      <c r="L124" s="25">
        <f t="shared" si="8"/>
        <v>677072.3</v>
      </c>
      <c r="M124" s="3">
        <f t="shared" si="9"/>
        <v>0.5013122316007701</v>
      </c>
      <c r="N124" s="25">
        <v>677072.3</v>
      </c>
      <c r="O124" s="25">
        <v>0</v>
      </c>
    </row>
    <row r="125" spans="1:15" s="14" customFormat="1" ht="15">
      <c r="A125" s="2" t="s">
        <v>334</v>
      </c>
      <c r="B125" s="2" t="s">
        <v>335</v>
      </c>
      <c r="C125" s="25">
        <v>109891</v>
      </c>
      <c r="D125" s="25">
        <v>96000</v>
      </c>
      <c r="E125" s="3">
        <f t="shared" si="5"/>
        <v>0.8735929238973165</v>
      </c>
      <c r="F125" s="25">
        <v>0</v>
      </c>
      <c r="G125" s="25">
        <v>0</v>
      </c>
      <c r="H125" s="3">
        <f t="shared" si="6"/>
      </c>
      <c r="I125" s="4">
        <f t="shared" si="7"/>
        <v>109891</v>
      </c>
      <c r="J125" s="25">
        <v>0</v>
      </c>
      <c r="K125" s="25">
        <v>109891</v>
      </c>
      <c r="L125" s="25">
        <f t="shared" si="8"/>
        <v>96000</v>
      </c>
      <c r="M125" s="3">
        <f t="shared" si="9"/>
        <v>0.8735929238973165</v>
      </c>
      <c r="N125" s="25">
        <v>0</v>
      </c>
      <c r="O125" s="25">
        <v>96000</v>
      </c>
    </row>
    <row r="126" spans="1:15" s="14" customFormat="1" ht="30">
      <c r="A126" s="2" t="s">
        <v>163</v>
      </c>
      <c r="B126" s="2" t="s">
        <v>38</v>
      </c>
      <c r="C126" s="25">
        <v>498772.66</v>
      </c>
      <c r="D126" s="25">
        <v>297613.26</v>
      </c>
      <c r="E126" s="3">
        <f t="shared" si="5"/>
        <v>0.5966912059694692</v>
      </c>
      <c r="F126" s="25">
        <v>42000</v>
      </c>
      <c r="G126" s="25">
        <v>42000</v>
      </c>
      <c r="H126" s="3">
        <f t="shared" si="6"/>
        <v>1</v>
      </c>
      <c r="I126" s="4">
        <f t="shared" si="7"/>
        <v>456772.66000000003</v>
      </c>
      <c r="J126" s="25">
        <v>64659.32</v>
      </c>
      <c r="K126" s="25">
        <v>392113.34</v>
      </c>
      <c r="L126" s="25">
        <f t="shared" si="8"/>
        <v>255613.26</v>
      </c>
      <c r="M126" s="3">
        <f t="shared" si="9"/>
        <v>0.5596071796416187</v>
      </c>
      <c r="N126" s="25">
        <v>64659.32</v>
      </c>
      <c r="O126" s="25">
        <v>190953.94</v>
      </c>
    </row>
    <row r="127" spans="1:15" s="14" customFormat="1" ht="15">
      <c r="A127" s="2" t="s">
        <v>49</v>
      </c>
      <c r="B127" s="2" t="s">
        <v>242</v>
      </c>
      <c r="C127" s="25">
        <v>130079432.12</v>
      </c>
      <c r="D127" s="25">
        <v>58445241.07</v>
      </c>
      <c r="E127" s="3">
        <f t="shared" si="5"/>
        <v>0.44930424524058105</v>
      </c>
      <c r="F127" s="25">
        <v>30713406.83</v>
      </c>
      <c r="G127" s="25">
        <v>10470704.53</v>
      </c>
      <c r="H127" s="3">
        <f t="shared" si="6"/>
        <v>0.3409164143839786</v>
      </c>
      <c r="I127" s="4">
        <f t="shared" si="7"/>
        <v>99366025.29</v>
      </c>
      <c r="J127" s="25">
        <v>91256155.12</v>
      </c>
      <c r="K127" s="25">
        <v>8109870.17</v>
      </c>
      <c r="L127" s="25">
        <f t="shared" si="8"/>
        <v>47974536.54</v>
      </c>
      <c r="M127" s="3">
        <f t="shared" si="9"/>
        <v>0.48280623482710705</v>
      </c>
      <c r="N127" s="25">
        <v>46260404.92</v>
      </c>
      <c r="O127" s="25">
        <v>1714131.62</v>
      </c>
    </row>
    <row r="128" spans="1:15" s="14" customFormat="1" ht="15">
      <c r="A128" s="2" t="s">
        <v>233</v>
      </c>
      <c r="B128" s="2" t="s">
        <v>71</v>
      </c>
      <c r="C128" s="25">
        <v>1076700</v>
      </c>
      <c r="D128" s="25">
        <v>758220.11</v>
      </c>
      <c r="E128" s="3">
        <f t="shared" si="5"/>
        <v>0.7042074022476085</v>
      </c>
      <c r="F128" s="25">
        <v>648000</v>
      </c>
      <c r="G128" s="25">
        <v>453765.31</v>
      </c>
      <c r="H128" s="3">
        <f t="shared" si="6"/>
        <v>0.7002551080246914</v>
      </c>
      <c r="I128" s="4">
        <f t="shared" si="7"/>
        <v>428700</v>
      </c>
      <c r="J128" s="25">
        <v>381100</v>
      </c>
      <c r="K128" s="25">
        <v>47600</v>
      </c>
      <c r="L128" s="25">
        <f t="shared" si="8"/>
        <v>304454.8</v>
      </c>
      <c r="M128" s="3">
        <f t="shared" si="9"/>
        <v>0.7101814788896664</v>
      </c>
      <c r="N128" s="25">
        <v>268208.8</v>
      </c>
      <c r="O128" s="25">
        <v>36246</v>
      </c>
    </row>
    <row r="129" spans="1:15" s="14" customFormat="1" ht="15">
      <c r="A129" s="2" t="s">
        <v>39</v>
      </c>
      <c r="B129" s="2" t="s">
        <v>207</v>
      </c>
      <c r="C129" s="25">
        <v>1132500</v>
      </c>
      <c r="D129" s="25">
        <v>977500</v>
      </c>
      <c r="E129" s="3">
        <f t="shared" si="5"/>
        <v>0.8631346578366446</v>
      </c>
      <c r="F129" s="25">
        <v>1132500</v>
      </c>
      <c r="G129" s="25">
        <v>977500</v>
      </c>
      <c r="H129" s="3">
        <f t="shared" si="6"/>
        <v>0.8631346578366446</v>
      </c>
      <c r="I129" s="4">
        <f t="shared" si="7"/>
        <v>0</v>
      </c>
      <c r="J129" s="25">
        <v>0</v>
      </c>
      <c r="K129" s="25">
        <v>0</v>
      </c>
      <c r="L129" s="25">
        <f t="shared" si="8"/>
        <v>0</v>
      </c>
      <c r="M129" s="3">
        <f t="shared" si="9"/>
      </c>
      <c r="N129" s="25">
        <v>0</v>
      </c>
      <c r="O129" s="25">
        <v>0</v>
      </c>
    </row>
    <row r="130" spans="1:15" s="14" customFormat="1" ht="15">
      <c r="A130" s="2" t="s">
        <v>87</v>
      </c>
      <c r="B130" s="2" t="s">
        <v>18</v>
      </c>
      <c r="C130" s="25">
        <v>9829862.46</v>
      </c>
      <c r="D130" s="25">
        <v>6405362</v>
      </c>
      <c r="E130" s="3">
        <f t="shared" si="5"/>
        <v>0.6516227491549256</v>
      </c>
      <c r="F130" s="25">
        <v>5040762.5</v>
      </c>
      <c r="G130" s="25">
        <v>3846796.44</v>
      </c>
      <c r="H130" s="3">
        <f t="shared" si="6"/>
        <v>0.7631378070282026</v>
      </c>
      <c r="I130" s="4">
        <f t="shared" si="7"/>
        <v>4789099.96</v>
      </c>
      <c r="J130" s="25">
        <v>4770298.36</v>
      </c>
      <c r="K130" s="25">
        <v>18801.6</v>
      </c>
      <c r="L130" s="25">
        <f t="shared" si="8"/>
        <v>2558565.56</v>
      </c>
      <c r="M130" s="3">
        <f t="shared" si="9"/>
        <v>0.5342476835668304</v>
      </c>
      <c r="N130" s="25">
        <v>2539765.56</v>
      </c>
      <c r="O130" s="25">
        <v>18800</v>
      </c>
    </row>
    <row r="131" spans="1:15" s="14" customFormat="1" ht="15">
      <c r="A131" s="2" t="s">
        <v>10</v>
      </c>
      <c r="B131" s="2" t="s">
        <v>93</v>
      </c>
      <c r="C131" s="25">
        <v>109411447.53</v>
      </c>
      <c r="D131" s="25">
        <v>47070260.18</v>
      </c>
      <c r="E131" s="3">
        <f t="shared" si="5"/>
        <v>0.43021330256227164</v>
      </c>
      <c r="F131" s="25">
        <v>15603859</v>
      </c>
      <c r="G131" s="25">
        <v>2101794</v>
      </c>
      <c r="H131" s="3">
        <f t="shared" si="6"/>
        <v>0.13469706436080972</v>
      </c>
      <c r="I131" s="4">
        <f t="shared" si="7"/>
        <v>93807588.53</v>
      </c>
      <c r="J131" s="25">
        <v>85764119.96</v>
      </c>
      <c r="K131" s="25">
        <v>8043468.57</v>
      </c>
      <c r="L131" s="25">
        <f t="shared" si="8"/>
        <v>44968466.18</v>
      </c>
      <c r="M131" s="3">
        <f t="shared" si="9"/>
        <v>0.47936917348236624</v>
      </c>
      <c r="N131" s="25">
        <v>43309380.56</v>
      </c>
      <c r="O131" s="25">
        <v>1659085.62</v>
      </c>
    </row>
    <row r="132" spans="1:15" s="14" customFormat="1" ht="15">
      <c r="A132" s="2" t="s">
        <v>198</v>
      </c>
      <c r="B132" s="2" t="s">
        <v>120</v>
      </c>
      <c r="C132" s="25">
        <v>8628922.13</v>
      </c>
      <c r="D132" s="25">
        <v>3233898.78</v>
      </c>
      <c r="E132" s="3">
        <f t="shared" si="5"/>
        <v>0.374774361302528</v>
      </c>
      <c r="F132" s="25">
        <v>8288285.33</v>
      </c>
      <c r="G132" s="25">
        <v>3090848.78</v>
      </c>
      <c r="H132" s="3">
        <f t="shared" si="6"/>
        <v>0.3729177576467435</v>
      </c>
      <c r="I132" s="4">
        <f t="shared" si="7"/>
        <v>340636.8</v>
      </c>
      <c r="J132" s="25">
        <v>340636.8</v>
      </c>
      <c r="K132" s="25">
        <v>0</v>
      </c>
      <c r="L132" s="25">
        <f t="shared" si="8"/>
        <v>143050</v>
      </c>
      <c r="M132" s="3">
        <f t="shared" si="9"/>
        <v>0.41994875480276944</v>
      </c>
      <c r="N132" s="25">
        <v>143050</v>
      </c>
      <c r="O132" s="25">
        <v>0</v>
      </c>
    </row>
    <row r="133" spans="1:15" s="14" customFormat="1" ht="15">
      <c r="A133" s="2" t="s">
        <v>135</v>
      </c>
      <c r="B133" s="2" t="s">
        <v>180</v>
      </c>
      <c r="C133" s="25">
        <v>145574236.19</v>
      </c>
      <c r="D133" s="25">
        <v>57622278.67</v>
      </c>
      <c r="E133" s="3">
        <f t="shared" si="5"/>
        <v>0.3958274498160017</v>
      </c>
      <c r="F133" s="25">
        <v>1183381.8</v>
      </c>
      <c r="G133" s="25">
        <v>650513.17</v>
      </c>
      <c r="H133" s="3">
        <f t="shared" si="6"/>
        <v>0.549706924679761</v>
      </c>
      <c r="I133" s="4">
        <f t="shared" si="7"/>
        <v>144390854.39</v>
      </c>
      <c r="J133" s="25">
        <v>135394358.19</v>
      </c>
      <c r="K133" s="25">
        <v>8996496.2</v>
      </c>
      <c r="L133" s="25">
        <f t="shared" si="8"/>
        <v>56971765.5</v>
      </c>
      <c r="M133" s="3">
        <f t="shared" si="9"/>
        <v>0.3945663022819932</v>
      </c>
      <c r="N133" s="25">
        <v>49793085.54</v>
      </c>
      <c r="O133" s="25">
        <v>7178679.96</v>
      </c>
    </row>
    <row r="134" spans="1:15" s="14" customFormat="1" ht="15">
      <c r="A134" s="2" t="s">
        <v>115</v>
      </c>
      <c r="B134" s="2" t="s">
        <v>197</v>
      </c>
      <c r="C134" s="25">
        <v>105299580</v>
      </c>
      <c r="D134" s="25">
        <v>30396983.23</v>
      </c>
      <c r="E134" s="3">
        <f t="shared" si="5"/>
        <v>0.2886714574739994</v>
      </c>
      <c r="F134" s="25">
        <v>0</v>
      </c>
      <c r="G134" s="25">
        <v>0</v>
      </c>
      <c r="H134" s="3">
        <f t="shared" si="6"/>
      </c>
      <c r="I134" s="4">
        <f t="shared" si="7"/>
        <v>105299580</v>
      </c>
      <c r="J134" s="25">
        <v>105299580</v>
      </c>
      <c r="K134" s="25">
        <v>0</v>
      </c>
      <c r="L134" s="25">
        <f t="shared" si="8"/>
        <v>30396983.23</v>
      </c>
      <c r="M134" s="3">
        <f t="shared" si="9"/>
        <v>0.2886714574739994</v>
      </c>
      <c r="N134" s="25">
        <v>30396983.23</v>
      </c>
      <c r="O134" s="25">
        <v>0</v>
      </c>
    </row>
    <row r="135" spans="1:15" s="14" customFormat="1" ht="15">
      <c r="A135" s="2" t="s">
        <v>54</v>
      </c>
      <c r="B135" s="2" t="s">
        <v>215</v>
      </c>
      <c r="C135" s="25">
        <v>11246604.46</v>
      </c>
      <c r="D135" s="25">
        <v>10042329.47</v>
      </c>
      <c r="E135" s="3">
        <f t="shared" si="5"/>
        <v>0.8929210150242982</v>
      </c>
      <c r="F135" s="25">
        <v>1153381.8</v>
      </c>
      <c r="G135" s="25">
        <v>620513.17</v>
      </c>
      <c r="H135" s="3">
        <f t="shared" si="6"/>
        <v>0.5379945912099532</v>
      </c>
      <c r="I135" s="4">
        <f t="shared" si="7"/>
        <v>10093222.66</v>
      </c>
      <c r="J135" s="25">
        <v>5690469.33</v>
      </c>
      <c r="K135" s="25">
        <v>4402753.33</v>
      </c>
      <c r="L135" s="25">
        <f t="shared" si="8"/>
        <v>9421816.3</v>
      </c>
      <c r="M135" s="3">
        <f t="shared" si="9"/>
        <v>0.9334794859266485</v>
      </c>
      <c r="N135" s="25">
        <v>5040662.97</v>
      </c>
      <c r="O135" s="25">
        <v>4381153.33</v>
      </c>
    </row>
    <row r="136" spans="1:15" s="14" customFormat="1" ht="15">
      <c r="A136" s="2" t="s">
        <v>99</v>
      </c>
      <c r="B136" s="2" t="s">
        <v>41</v>
      </c>
      <c r="C136" s="25">
        <v>29028051.73</v>
      </c>
      <c r="D136" s="25">
        <v>17182965.97</v>
      </c>
      <c r="E136" s="3">
        <f t="shared" si="5"/>
        <v>0.5919434803900978</v>
      </c>
      <c r="F136" s="25">
        <v>30000</v>
      </c>
      <c r="G136" s="25">
        <v>30000</v>
      </c>
      <c r="H136" s="3">
        <f t="shared" si="6"/>
        <v>1</v>
      </c>
      <c r="I136" s="4">
        <f t="shared" si="7"/>
        <v>28998051.73</v>
      </c>
      <c r="J136" s="25">
        <v>24404308.86</v>
      </c>
      <c r="K136" s="25">
        <v>4593742.87</v>
      </c>
      <c r="L136" s="25">
        <f t="shared" si="8"/>
        <v>17152965.97</v>
      </c>
      <c r="M136" s="3">
        <f t="shared" si="9"/>
        <v>0.5915213245948644</v>
      </c>
      <c r="N136" s="25">
        <v>14355439.34</v>
      </c>
      <c r="O136" s="25">
        <v>2797526.63</v>
      </c>
    </row>
    <row r="137" spans="1:15" s="14" customFormat="1" ht="15">
      <c r="A137" s="2" t="s">
        <v>273</v>
      </c>
      <c r="B137" s="2" t="s">
        <v>274</v>
      </c>
      <c r="C137" s="25">
        <v>11527582.88</v>
      </c>
      <c r="D137" s="25">
        <v>563859.9</v>
      </c>
      <c r="E137" s="3">
        <f aca="true" t="shared" si="10" ref="E137:E178">IF(C137=0,"",D137/C137)</f>
        <v>0.04891397493036285</v>
      </c>
      <c r="F137" s="25">
        <v>1000000</v>
      </c>
      <c r="G137" s="25">
        <v>563859.9</v>
      </c>
      <c r="H137" s="3">
        <f t="shared" si="6"/>
        <v>0.5638599</v>
      </c>
      <c r="I137" s="4">
        <f t="shared" si="7"/>
        <v>10527582.88</v>
      </c>
      <c r="J137" s="25">
        <v>10527582.88</v>
      </c>
      <c r="K137" s="25">
        <v>0</v>
      </c>
      <c r="L137" s="25">
        <f t="shared" si="8"/>
        <v>0</v>
      </c>
      <c r="M137" s="3">
        <f t="shared" si="9"/>
        <v>0</v>
      </c>
      <c r="N137" s="25">
        <v>0</v>
      </c>
      <c r="O137" s="25">
        <v>0</v>
      </c>
    </row>
    <row r="138" spans="1:15" s="14" customFormat="1" ht="15">
      <c r="A138" s="2" t="s">
        <v>275</v>
      </c>
      <c r="B138" s="2" t="s">
        <v>276</v>
      </c>
      <c r="C138" s="25">
        <v>1000000</v>
      </c>
      <c r="D138" s="25">
        <v>563859.9</v>
      </c>
      <c r="E138" s="3">
        <f t="shared" si="10"/>
        <v>0.5638599</v>
      </c>
      <c r="F138" s="25">
        <v>1000000</v>
      </c>
      <c r="G138" s="25">
        <v>563859.9</v>
      </c>
      <c r="H138" s="3">
        <f aca="true" t="shared" si="11" ref="H138:H178">IF(F138=0,"",G138/F138)</f>
        <v>0.5638599</v>
      </c>
      <c r="I138" s="4">
        <f aca="true" t="shared" si="12" ref="I138:I178">J138+K138</f>
        <v>0</v>
      </c>
      <c r="J138" s="25">
        <v>0</v>
      </c>
      <c r="K138" s="25">
        <v>0</v>
      </c>
      <c r="L138" s="25">
        <f aca="true" t="shared" si="13" ref="L138:L178">N138+O138</f>
        <v>0</v>
      </c>
      <c r="M138" s="3">
        <f aca="true" t="shared" si="14" ref="M138:M178">IF(I138=0,"",L138/I138)</f>
      </c>
      <c r="N138" s="25">
        <v>0</v>
      </c>
      <c r="O138" s="25">
        <v>0</v>
      </c>
    </row>
    <row r="139" spans="1:15" s="14" customFormat="1" ht="30">
      <c r="A139" s="2" t="s">
        <v>384</v>
      </c>
      <c r="B139" s="2" t="s">
        <v>385</v>
      </c>
      <c r="C139" s="25">
        <v>10527582.88</v>
      </c>
      <c r="D139" s="25">
        <v>0</v>
      </c>
      <c r="E139" s="3">
        <f t="shared" si="10"/>
        <v>0</v>
      </c>
      <c r="F139" s="25">
        <v>0</v>
      </c>
      <c r="G139" s="25">
        <v>0</v>
      </c>
      <c r="H139" s="3">
        <f t="shared" si="11"/>
      </c>
      <c r="I139" s="4">
        <f t="shared" si="12"/>
        <v>10527582.88</v>
      </c>
      <c r="J139" s="25">
        <v>10527582.88</v>
      </c>
      <c r="K139" s="25">
        <v>0</v>
      </c>
      <c r="L139" s="25">
        <f t="shared" si="13"/>
        <v>0</v>
      </c>
      <c r="M139" s="3">
        <f t="shared" si="14"/>
        <v>0</v>
      </c>
      <c r="N139" s="25">
        <v>0</v>
      </c>
      <c r="O139" s="25">
        <v>0</v>
      </c>
    </row>
    <row r="140" spans="1:15" s="14" customFormat="1" ht="15">
      <c r="A140" s="2" t="s">
        <v>166</v>
      </c>
      <c r="B140" s="2" t="s">
        <v>222</v>
      </c>
      <c r="C140" s="25">
        <v>818218915.91</v>
      </c>
      <c r="D140" s="25">
        <v>609272009.72</v>
      </c>
      <c r="E140" s="3">
        <f t="shared" si="10"/>
        <v>0.744632026799802</v>
      </c>
      <c r="F140" s="25">
        <v>817790215.91</v>
      </c>
      <c r="G140" s="25">
        <v>609003946.31</v>
      </c>
      <c r="H140" s="3">
        <f t="shared" si="11"/>
        <v>0.7446945860465302</v>
      </c>
      <c r="I140" s="4">
        <f t="shared" si="12"/>
        <v>428700</v>
      </c>
      <c r="J140" s="25">
        <v>146200</v>
      </c>
      <c r="K140" s="25">
        <v>282500</v>
      </c>
      <c r="L140" s="25">
        <f t="shared" si="13"/>
        <v>268063.41000000003</v>
      </c>
      <c r="M140" s="3">
        <f t="shared" si="14"/>
        <v>0.6252937018894332</v>
      </c>
      <c r="N140" s="25">
        <v>103681</v>
      </c>
      <c r="O140" s="25">
        <v>164382.41</v>
      </c>
    </row>
    <row r="141" spans="1:15" s="14" customFormat="1" ht="15">
      <c r="A141" s="2" t="s">
        <v>178</v>
      </c>
      <c r="B141" s="2" t="s">
        <v>238</v>
      </c>
      <c r="C141" s="25">
        <v>258675069.81</v>
      </c>
      <c r="D141" s="25">
        <v>190762905.89</v>
      </c>
      <c r="E141" s="3">
        <f t="shared" si="10"/>
        <v>0.7374615034611479</v>
      </c>
      <c r="F141" s="25">
        <v>258675069.81</v>
      </c>
      <c r="G141" s="25">
        <v>190762905.89</v>
      </c>
      <c r="H141" s="3">
        <f t="shared" si="11"/>
        <v>0.7374615034611479</v>
      </c>
      <c r="I141" s="4">
        <f t="shared" si="12"/>
        <v>0</v>
      </c>
      <c r="J141" s="25">
        <v>0</v>
      </c>
      <c r="K141" s="25">
        <v>0</v>
      </c>
      <c r="L141" s="25">
        <f t="shared" si="13"/>
        <v>0</v>
      </c>
      <c r="M141" s="3">
        <f t="shared" si="14"/>
      </c>
      <c r="N141" s="25">
        <v>0</v>
      </c>
      <c r="O141" s="25">
        <v>0</v>
      </c>
    </row>
    <row r="142" spans="1:15" s="14" customFormat="1" ht="15">
      <c r="A142" s="2" t="s">
        <v>47</v>
      </c>
      <c r="B142" s="2" t="s">
        <v>16</v>
      </c>
      <c r="C142" s="25">
        <v>454348144.06</v>
      </c>
      <c r="D142" s="25">
        <v>339160018.66</v>
      </c>
      <c r="E142" s="3">
        <f t="shared" si="10"/>
        <v>0.74647607367625</v>
      </c>
      <c r="F142" s="25">
        <v>454348144.06</v>
      </c>
      <c r="G142" s="25">
        <v>339160018.66</v>
      </c>
      <c r="H142" s="3">
        <f t="shared" si="11"/>
        <v>0.74647607367625</v>
      </c>
      <c r="I142" s="4">
        <f t="shared" si="12"/>
        <v>0</v>
      </c>
      <c r="J142" s="25">
        <v>0</v>
      </c>
      <c r="K142" s="25">
        <v>0</v>
      </c>
      <c r="L142" s="25">
        <f t="shared" si="13"/>
        <v>0</v>
      </c>
      <c r="M142" s="3">
        <f t="shared" si="14"/>
      </c>
      <c r="N142" s="25">
        <v>0</v>
      </c>
      <c r="O142" s="25">
        <v>0</v>
      </c>
    </row>
    <row r="143" spans="1:15" s="14" customFormat="1" ht="15">
      <c r="A143" s="2" t="s">
        <v>210</v>
      </c>
      <c r="B143" s="2" t="s">
        <v>83</v>
      </c>
      <c r="C143" s="25">
        <v>52052510</v>
      </c>
      <c r="D143" s="25">
        <v>37994004.02</v>
      </c>
      <c r="E143" s="3">
        <f t="shared" si="10"/>
        <v>0.7299168478138711</v>
      </c>
      <c r="F143" s="25">
        <v>52052510</v>
      </c>
      <c r="G143" s="25">
        <v>37994004.02</v>
      </c>
      <c r="H143" s="3">
        <f t="shared" si="11"/>
        <v>0.7299168478138711</v>
      </c>
      <c r="I143" s="4">
        <f t="shared" si="12"/>
        <v>0</v>
      </c>
      <c r="J143" s="25">
        <v>0</v>
      </c>
      <c r="K143" s="25">
        <v>0</v>
      </c>
      <c r="L143" s="25">
        <f t="shared" si="13"/>
        <v>0</v>
      </c>
      <c r="M143" s="3">
        <f t="shared" si="14"/>
      </c>
      <c r="N143" s="25">
        <v>0</v>
      </c>
      <c r="O143" s="25">
        <v>0</v>
      </c>
    </row>
    <row r="144" spans="1:15" s="14" customFormat="1" ht="15">
      <c r="A144" s="2" t="s">
        <v>213</v>
      </c>
      <c r="B144" s="2" t="s">
        <v>224</v>
      </c>
      <c r="C144" s="25">
        <v>7361266</v>
      </c>
      <c r="D144" s="25">
        <v>6112252.55</v>
      </c>
      <c r="E144" s="3">
        <f t="shared" si="10"/>
        <v>0.8303262713234381</v>
      </c>
      <c r="F144" s="25">
        <v>6932566</v>
      </c>
      <c r="G144" s="25">
        <v>5844189.14</v>
      </c>
      <c r="H144" s="3">
        <f t="shared" si="11"/>
        <v>0.843005193170898</v>
      </c>
      <c r="I144" s="4">
        <f t="shared" si="12"/>
        <v>428700</v>
      </c>
      <c r="J144" s="25">
        <v>146200</v>
      </c>
      <c r="K144" s="25">
        <v>282500</v>
      </c>
      <c r="L144" s="25">
        <f t="shared" si="13"/>
        <v>268063.41000000003</v>
      </c>
      <c r="M144" s="3">
        <f t="shared" si="14"/>
        <v>0.6252937018894332</v>
      </c>
      <c r="N144" s="25">
        <v>103681</v>
      </c>
      <c r="O144" s="25">
        <v>164382.41</v>
      </c>
    </row>
    <row r="145" spans="1:15" s="14" customFormat="1" ht="15">
      <c r="A145" s="2" t="s">
        <v>201</v>
      </c>
      <c r="B145" s="2" t="s">
        <v>17</v>
      </c>
      <c r="C145" s="25">
        <v>45781926.04</v>
      </c>
      <c r="D145" s="25">
        <v>35242828.6</v>
      </c>
      <c r="E145" s="3">
        <f t="shared" si="10"/>
        <v>0.7697978579845699</v>
      </c>
      <c r="F145" s="25">
        <v>45781926.04</v>
      </c>
      <c r="G145" s="25">
        <v>35242828.6</v>
      </c>
      <c r="H145" s="3">
        <f t="shared" si="11"/>
        <v>0.7697978579845699</v>
      </c>
      <c r="I145" s="4">
        <f t="shared" si="12"/>
        <v>0</v>
      </c>
      <c r="J145" s="25">
        <v>0</v>
      </c>
      <c r="K145" s="25">
        <v>0</v>
      </c>
      <c r="L145" s="25">
        <f t="shared" si="13"/>
        <v>0</v>
      </c>
      <c r="M145" s="3">
        <f t="shared" si="14"/>
      </c>
      <c r="N145" s="25">
        <v>0</v>
      </c>
      <c r="O145" s="25">
        <v>0</v>
      </c>
    </row>
    <row r="146" spans="1:15" s="14" customFormat="1" ht="15">
      <c r="A146" s="2" t="s">
        <v>52</v>
      </c>
      <c r="B146" s="2" t="s">
        <v>95</v>
      </c>
      <c r="C146" s="25">
        <v>104111421.19</v>
      </c>
      <c r="D146" s="25">
        <v>69774970.25</v>
      </c>
      <c r="E146" s="3">
        <f t="shared" si="10"/>
        <v>0.6701951568086169</v>
      </c>
      <c r="F146" s="25">
        <v>52079200</v>
      </c>
      <c r="G146" s="25">
        <v>32727779.55</v>
      </c>
      <c r="H146" s="3">
        <f t="shared" si="11"/>
        <v>0.6284232390282493</v>
      </c>
      <c r="I146" s="4">
        <f t="shared" si="12"/>
        <v>52032221.19</v>
      </c>
      <c r="J146" s="25">
        <v>38116849.17</v>
      </c>
      <c r="K146" s="25">
        <v>13915372.02</v>
      </c>
      <c r="L146" s="25">
        <f t="shared" si="13"/>
        <v>37047190.7</v>
      </c>
      <c r="M146" s="3">
        <f t="shared" si="14"/>
        <v>0.712004789584498</v>
      </c>
      <c r="N146" s="25">
        <v>26417753.43</v>
      </c>
      <c r="O146" s="25">
        <v>10629437.27</v>
      </c>
    </row>
    <row r="147" spans="1:15" s="14" customFormat="1" ht="15">
      <c r="A147" s="2" t="s">
        <v>63</v>
      </c>
      <c r="B147" s="2" t="s">
        <v>177</v>
      </c>
      <c r="C147" s="25">
        <v>104108687.32</v>
      </c>
      <c r="D147" s="25">
        <v>69774970.25</v>
      </c>
      <c r="E147" s="3">
        <f t="shared" si="10"/>
        <v>0.6702127559781051</v>
      </c>
      <c r="F147" s="25">
        <v>52079200</v>
      </c>
      <c r="G147" s="25">
        <v>32727779.55</v>
      </c>
      <c r="H147" s="3">
        <f t="shared" si="11"/>
        <v>0.6284232390282493</v>
      </c>
      <c r="I147" s="4">
        <f t="shared" si="12"/>
        <v>52029487.32</v>
      </c>
      <c r="J147" s="25">
        <v>38116849.17</v>
      </c>
      <c r="K147" s="25">
        <v>13912638.15</v>
      </c>
      <c r="L147" s="25">
        <f t="shared" si="13"/>
        <v>37047190.7</v>
      </c>
      <c r="M147" s="3">
        <f t="shared" si="14"/>
        <v>0.7120422016105309</v>
      </c>
      <c r="N147" s="25">
        <v>26417753.43</v>
      </c>
      <c r="O147" s="25">
        <v>10629437.27</v>
      </c>
    </row>
    <row r="148" spans="1:15" s="14" customFormat="1" ht="30">
      <c r="A148" s="2" t="s">
        <v>77</v>
      </c>
      <c r="B148" s="2" t="s">
        <v>229</v>
      </c>
      <c r="C148" s="25">
        <v>2733.87</v>
      </c>
      <c r="D148" s="25">
        <v>0</v>
      </c>
      <c r="E148" s="3">
        <f t="shared" si="10"/>
        <v>0</v>
      </c>
      <c r="F148" s="25">
        <v>0</v>
      </c>
      <c r="G148" s="25">
        <v>0</v>
      </c>
      <c r="H148" s="3">
        <f t="shared" si="11"/>
      </c>
      <c r="I148" s="4">
        <f t="shared" si="12"/>
        <v>2733.87</v>
      </c>
      <c r="J148" s="25">
        <v>0</v>
      </c>
      <c r="K148" s="25">
        <v>2733.87</v>
      </c>
      <c r="L148" s="25">
        <f t="shared" si="13"/>
        <v>0</v>
      </c>
      <c r="M148" s="3">
        <f t="shared" si="14"/>
        <v>0</v>
      </c>
      <c r="N148" s="25">
        <v>0</v>
      </c>
      <c r="O148" s="25">
        <v>0</v>
      </c>
    </row>
    <row r="149" spans="1:15" s="14" customFormat="1" ht="15">
      <c r="A149" s="2" t="s">
        <v>237</v>
      </c>
      <c r="B149" s="2" t="s">
        <v>23</v>
      </c>
      <c r="C149" s="25">
        <v>2919438</v>
      </c>
      <c r="D149" s="25">
        <v>1930654.52</v>
      </c>
      <c r="E149" s="3">
        <f t="shared" si="10"/>
        <v>0.6613103343862757</v>
      </c>
      <c r="F149" s="25">
        <v>2919438</v>
      </c>
      <c r="G149" s="25">
        <v>1930654.52</v>
      </c>
      <c r="H149" s="3">
        <f t="shared" si="11"/>
        <v>0.6613103343862757</v>
      </c>
      <c r="I149" s="4">
        <f t="shared" si="12"/>
        <v>0</v>
      </c>
      <c r="J149" s="25">
        <v>0</v>
      </c>
      <c r="K149" s="25">
        <v>0</v>
      </c>
      <c r="L149" s="25">
        <f t="shared" si="13"/>
        <v>0</v>
      </c>
      <c r="M149" s="3">
        <f t="shared" si="14"/>
      </c>
      <c r="N149" s="25">
        <v>0</v>
      </c>
      <c r="O149" s="25">
        <v>0</v>
      </c>
    </row>
    <row r="150" spans="1:15" s="14" customFormat="1" ht="15">
      <c r="A150" s="2" t="s">
        <v>82</v>
      </c>
      <c r="B150" s="2" t="s">
        <v>67</v>
      </c>
      <c r="C150" s="25">
        <v>2919438</v>
      </c>
      <c r="D150" s="25">
        <v>1930654.52</v>
      </c>
      <c r="E150" s="3">
        <f t="shared" si="10"/>
        <v>0.6613103343862757</v>
      </c>
      <c r="F150" s="25">
        <v>2919438</v>
      </c>
      <c r="G150" s="25">
        <v>1930654.52</v>
      </c>
      <c r="H150" s="3">
        <f t="shared" si="11"/>
        <v>0.6613103343862757</v>
      </c>
      <c r="I150" s="4">
        <f t="shared" si="12"/>
        <v>0</v>
      </c>
      <c r="J150" s="25">
        <v>0</v>
      </c>
      <c r="K150" s="25">
        <v>0</v>
      </c>
      <c r="L150" s="25">
        <f t="shared" si="13"/>
        <v>0</v>
      </c>
      <c r="M150" s="3">
        <f t="shared" si="14"/>
      </c>
      <c r="N150" s="25">
        <v>0</v>
      </c>
      <c r="O150" s="25">
        <v>0</v>
      </c>
    </row>
    <row r="151" spans="1:15" s="14" customFormat="1" ht="15">
      <c r="A151" s="2" t="s">
        <v>174</v>
      </c>
      <c r="B151" s="2" t="s">
        <v>46</v>
      </c>
      <c r="C151" s="25">
        <v>35543198.78</v>
      </c>
      <c r="D151" s="25">
        <v>26410785.81</v>
      </c>
      <c r="E151" s="3">
        <f t="shared" si="10"/>
        <v>0.7430615903051818</v>
      </c>
      <c r="F151" s="25">
        <v>33488000</v>
      </c>
      <c r="G151" s="25">
        <v>24898001.96</v>
      </c>
      <c r="H151" s="3">
        <f t="shared" si="11"/>
        <v>0.7434902639751553</v>
      </c>
      <c r="I151" s="4">
        <f t="shared" si="12"/>
        <v>2055198.78</v>
      </c>
      <c r="J151" s="25">
        <v>1036402</v>
      </c>
      <c r="K151" s="25">
        <v>1018796.78</v>
      </c>
      <c r="L151" s="25">
        <f t="shared" si="13"/>
        <v>1512783.85</v>
      </c>
      <c r="M151" s="3">
        <f t="shared" si="14"/>
        <v>0.7360766582393553</v>
      </c>
      <c r="N151" s="25">
        <v>869699</v>
      </c>
      <c r="O151" s="25">
        <v>643084.85</v>
      </c>
    </row>
    <row r="152" spans="1:15" s="14" customFormat="1" ht="15">
      <c r="A152" s="2" t="s">
        <v>53</v>
      </c>
      <c r="B152" s="2" t="s">
        <v>121</v>
      </c>
      <c r="C152" s="25">
        <v>7889598.78</v>
      </c>
      <c r="D152" s="25">
        <v>6327193.03</v>
      </c>
      <c r="E152" s="3">
        <f t="shared" si="10"/>
        <v>0.8019663871931394</v>
      </c>
      <c r="F152" s="25">
        <v>6117400</v>
      </c>
      <c r="G152" s="25">
        <v>4997409.18</v>
      </c>
      <c r="H152" s="3">
        <f t="shared" si="11"/>
        <v>0.816917183770883</v>
      </c>
      <c r="I152" s="4">
        <f t="shared" si="12"/>
        <v>1772198.78</v>
      </c>
      <c r="J152" s="25">
        <v>903402</v>
      </c>
      <c r="K152" s="25">
        <v>868796.78</v>
      </c>
      <c r="L152" s="25">
        <f t="shared" si="13"/>
        <v>1329783.85</v>
      </c>
      <c r="M152" s="3">
        <f t="shared" si="14"/>
        <v>0.7503581793459987</v>
      </c>
      <c r="N152" s="25">
        <v>786699</v>
      </c>
      <c r="O152" s="25">
        <v>543084.85</v>
      </c>
    </row>
    <row r="153" spans="1:15" s="14" customFormat="1" ht="15">
      <c r="A153" s="2" t="s">
        <v>0</v>
      </c>
      <c r="B153" s="2" t="s">
        <v>161</v>
      </c>
      <c r="C153" s="25">
        <v>23944300</v>
      </c>
      <c r="D153" s="25">
        <v>17286758.51</v>
      </c>
      <c r="E153" s="3">
        <f t="shared" si="10"/>
        <v>0.7219571467948531</v>
      </c>
      <c r="F153" s="25">
        <v>23811300</v>
      </c>
      <c r="G153" s="25">
        <v>17203758.51</v>
      </c>
      <c r="H153" s="3">
        <f t="shared" si="11"/>
        <v>0.7225039586246866</v>
      </c>
      <c r="I153" s="4">
        <f t="shared" si="12"/>
        <v>133000</v>
      </c>
      <c r="J153" s="25">
        <v>133000</v>
      </c>
      <c r="K153" s="25">
        <v>0</v>
      </c>
      <c r="L153" s="25">
        <f t="shared" si="13"/>
        <v>83000</v>
      </c>
      <c r="M153" s="3">
        <f t="shared" si="14"/>
        <v>0.6240601503759399</v>
      </c>
      <c r="N153" s="25">
        <v>83000</v>
      </c>
      <c r="O153" s="25">
        <v>0</v>
      </c>
    </row>
    <row r="154" spans="1:15" s="14" customFormat="1" ht="15">
      <c r="A154" s="2" t="s">
        <v>76</v>
      </c>
      <c r="B154" s="2" t="s">
        <v>26</v>
      </c>
      <c r="C154" s="25">
        <v>3709300</v>
      </c>
      <c r="D154" s="25">
        <v>2796834.27</v>
      </c>
      <c r="E154" s="3">
        <f t="shared" si="10"/>
        <v>0.7540059499096865</v>
      </c>
      <c r="F154" s="25">
        <v>3559300</v>
      </c>
      <c r="G154" s="25">
        <v>2696834.27</v>
      </c>
      <c r="H154" s="3">
        <f t="shared" si="11"/>
        <v>0.7576866996319501</v>
      </c>
      <c r="I154" s="4">
        <f t="shared" si="12"/>
        <v>150000</v>
      </c>
      <c r="J154" s="25">
        <v>0</v>
      </c>
      <c r="K154" s="25">
        <v>150000</v>
      </c>
      <c r="L154" s="25">
        <f t="shared" si="13"/>
        <v>100000</v>
      </c>
      <c r="M154" s="3">
        <f t="shared" si="14"/>
        <v>0.6666666666666666</v>
      </c>
      <c r="N154" s="25">
        <v>0</v>
      </c>
      <c r="O154" s="25">
        <v>100000</v>
      </c>
    </row>
    <row r="155" spans="1:15" s="14" customFormat="1" ht="15">
      <c r="A155" s="2" t="s">
        <v>200</v>
      </c>
      <c r="B155" s="2" t="s">
        <v>219</v>
      </c>
      <c r="C155" s="25">
        <v>12143584.11</v>
      </c>
      <c r="D155" s="25">
        <v>10341406.15</v>
      </c>
      <c r="E155" s="3">
        <f t="shared" si="10"/>
        <v>0.8515942292098144</v>
      </c>
      <c r="F155" s="25">
        <v>11758935.5</v>
      </c>
      <c r="G155" s="25">
        <v>10261846.15</v>
      </c>
      <c r="H155" s="3">
        <f t="shared" si="11"/>
        <v>0.8726849594506237</v>
      </c>
      <c r="I155" s="4">
        <f t="shared" si="12"/>
        <v>384648.61</v>
      </c>
      <c r="J155" s="25">
        <v>355000</v>
      </c>
      <c r="K155" s="25">
        <v>29648.61</v>
      </c>
      <c r="L155" s="25">
        <f t="shared" si="13"/>
        <v>79560</v>
      </c>
      <c r="M155" s="3">
        <f t="shared" si="14"/>
        <v>0.20683813208112206</v>
      </c>
      <c r="N155" s="25">
        <v>79560</v>
      </c>
      <c r="O155" s="25">
        <v>0</v>
      </c>
    </row>
    <row r="156" spans="1:15" s="14" customFormat="1" ht="15">
      <c r="A156" s="2" t="s">
        <v>119</v>
      </c>
      <c r="B156" s="2" t="s">
        <v>234</v>
      </c>
      <c r="C156" s="25">
        <v>12143584.11</v>
      </c>
      <c r="D156" s="25">
        <v>10341406.15</v>
      </c>
      <c r="E156" s="3">
        <f t="shared" si="10"/>
        <v>0.8515942292098144</v>
      </c>
      <c r="F156" s="25">
        <v>11758935.5</v>
      </c>
      <c r="G156" s="25">
        <v>10261846.15</v>
      </c>
      <c r="H156" s="3">
        <f t="shared" si="11"/>
        <v>0.8726849594506237</v>
      </c>
      <c r="I156" s="4">
        <f t="shared" si="12"/>
        <v>384648.61</v>
      </c>
      <c r="J156" s="25">
        <v>355000</v>
      </c>
      <c r="K156" s="25">
        <v>29648.61</v>
      </c>
      <c r="L156" s="25">
        <f t="shared" si="13"/>
        <v>79560</v>
      </c>
      <c r="M156" s="3">
        <f t="shared" si="14"/>
        <v>0.20683813208112206</v>
      </c>
      <c r="N156" s="25">
        <v>79560</v>
      </c>
      <c r="O156" s="25">
        <v>0</v>
      </c>
    </row>
    <row r="157" spans="1:15" s="14" customFormat="1" ht="30">
      <c r="A157" s="2" t="s">
        <v>190</v>
      </c>
      <c r="B157" s="2" t="s">
        <v>19</v>
      </c>
      <c r="C157" s="25">
        <v>12571.93</v>
      </c>
      <c r="D157" s="25">
        <v>6384.59</v>
      </c>
      <c r="E157" s="3">
        <f t="shared" si="10"/>
        <v>0.5078448575517045</v>
      </c>
      <c r="F157" s="25">
        <v>3900</v>
      </c>
      <c r="G157" s="25">
        <v>0</v>
      </c>
      <c r="H157" s="3">
        <f t="shared" si="11"/>
        <v>0</v>
      </c>
      <c r="I157" s="4">
        <f t="shared" si="12"/>
        <v>8671.93</v>
      </c>
      <c r="J157" s="25">
        <v>8671.93</v>
      </c>
      <c r="K157" s="25">
        <v>0</v>
      </c>
      <c r="L157" s="25">
        <f t="shared" si="13"/>
        <v>6384.59</v>
      </c>
      <c r="M157" s="3">
        <f t="shared" si="14"/>
        <v>0.7362363395460987</v>
      </c>
      <c r="N157" s="25">
        <v>6384.59</v>
      </c>
      <c r="O157" s="25">
        <v>0</v>
      </c>
    </row>
    <row r="158" spans="1:15" s="14" customFormat="1" ht="30">
      <c r="A158" s="2" t="s">
        <v>30</v>
      </c>
      <c r="B158" s="2" t="s">
        <v>44</v>
      </c>
      <c r="C158" s="25">
        <v>12571.93</v>
      </c>
      <c r="D158" s="25">
        <v>6384.59</v>
      </c>
      <c r="E158" s="3">
        <f t="shared" si="10"/>
        <v>0.5078448575517045</v>
      </c>
      <c r="F158" s="25">
        <v>3900</v>
      </c>
      <c r="G158" s="25">
        <v>0</v>
      </c>
      <c r="H158" s="3">
        <f t="shared" si="11"/>
        <v>0</v>
      </c>
      <c r="I158" s="4">
        <f t="shared" si="12"/>
        <v>8671.93</v>
      </c>
      <c r="J158" s="25">
        <v>8671.93</v>
      </c>
      <c r="K158" s="25">
        <v>0</v>
      </c>
      <c r="L158" s="25">
        <f t="shared" si="13"/>
        <v>6384.59</v>
      </c>
      <c r="M158" s="3">
        <f t="shared" si="14"/>
        <v>0.7362363395460987</v>
      </c>
      <c r="N158" s="25">
        <v>6384.59</v>
      </c>
      <c r="O158" s="25">
        <v>0</v>
      </c>
    </row>
    <row r="159" spans="1:15" s="14" customFormat="1" ht="45">
      <c r="A159" s="2" t="s">
        <v>292</v>
      </c>
      <c r="B159" s="2" t="s">
        <v>145</v>
      </c>
      <c r="C159" s="25">
        <v>0</v>
      </c>
      <c r="D159" s="25">
        <v>0</v>
      </c>
      <c r="E159" s="3">
        <f t="shared" si="10"/>
      </c>
      <c r="F159" s="25">
        <v>89648160</v>
      </c>
      <c r="G159" s="25">
        <v>64694738</v>
      </c>
      <c r="H159" s="3">
        <f t="shared" si="11"/>
        <v>0.7216515988727488</v>
      </c>
      <c r="I159" s="4">
        <f t="shared" si="12"/>
        <v>4335478.79</v>
      </c>
      <c r="J159" s="25">
        <v>688262.21</v>
      </c>
      <c r="K159" s="25">
        <v>3647216.58</v>
      </c>
      <c r="L159" s="25">
        <f t="shared" si="13"/>
        <v>2721700.7</v>
      </c>
      <c r="M159" s="3">
        <f t="shared" si="14"/>
        <v>0.6277739626538457</v>
      </c>
      <c r="N159" s="25">
        <v>687262.21</v>
      </c>
      <c r="O159" s="25">
        <v>2034438.49</v>
      </c>
    </row>
    <row r="160" spans="1:15" s="14" customFormat="1" ht="45">
      <c r="A160" s="2" t="s">
        <v>150</v>
      </c>
      <c r="B160" s="2" t="s">
        <v>216</v>
      </c>
      <c r="C160" s="25">
        <v>0</v>
      </c>
      <c r="D160" s="25">
        <v>0</v>
      </c>
      <c r="E160" s="3">
        <f t="shared" si="10"/>
      </c>
      <c r="F160" s="25">
        <v>89648160</v>
      </c>
      <c r="G160" s="25">
        <v>64694738</v>
      </c>
      <c r="H160" s="3">
        <f t="shared" si="11"/>
        <v>0.7216515988727488</v>
      </c>
      <c r="I160" s="4">
        <f t="shared" si="12"/>
        <v>0</v>
      </c>
      <c r="J160" s="25">
        <v>0</v>
      </c>
      <c r="K160" s="25">
        <v>0</v>
      </c>
      <c r="L160" s="25">
        <f t="shared" si="13"/>
        <v>0</v>
      </c>
      <c r="M160" s="3">
        <f t="shared" si="14"/>
      </c>
      <c r="N160" s="25">
        <v>0</v>
      </c>
      <c r="O160" s="25">
        <v>0</v>
      </c>
    </row>
    <row r="161" spans="1:15" s="14" customFormat="1" ht="30">
      <c r="A161" s="2" t="s">
        <v>32</v>
      </c>
      <c r="B161" s="2" t="s">
        <v>9</v>
      </c>
      <c r="C161" s="25">
        <v>0</v>
      </c>
      <c r="D161" s="25">
        <v>0</v>
      </c>
      <c r="E161" s="3">
        <f t="shared" si="10"/>
      </c>
      <c r="F161" s="25">
        <v>0</v>
      </c>
      <c r="G161" s="25">
        <v>0</v>
      </c>
      <c r="H161" s="3">
        <f t="shared" si="11"/>
      </c>
      <c r="I161" s="4">
        <f t="shared" si="12"/>
        <v>4335478.79</v>
      </c>
      <c r="J161" s="25">
        <v>688262.21</v>
      </c>
      <c r="K161" s="25">
        <v>3647216.58</v>
      </c>
      <c r="L161" s="25">
        <f t="shared" si="13"/>
        <v>2721700.7</v>
      </c>
      <c r="M161" s="3">
        <f t="shared" si="14"/>
        <v>0.6277739626538457</v>
      </c>
      <c r="N161" s="25">
        <v>687262.21</v>
      </c>
      <c r="O161" s="25">
        <v>2034438.49</v>
      </c>
    </row>
    <row r="162" spans="1:16" ht="15">
      <c r="A162" s="39" t="s">
        <v>261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1"/>
      <c r="P162" s="6"/>
    </row>
    <row r="163" spans="1:15" s="14" customFormat="1" ht="15">
      <c r="A163" s="2" t="s">
        <v>223</v>
      </c>
      <c r="B163" s="2" t="s">
        <v>154</v>
      </c>
      <c r="C163" s="25">
        <v>49154724.26</v>
      </c>
      <c r="D163" s="25">
        <v>-25348651.89</v>
      </c>
      <c r="E163" s="3">
        <f t="shared" si="10"/>
        <v>-0.5156910606581847</v>
      </c>
      <c r="F163" s="25">
        <v>36490747.45</v>
      </c>
      <c r="G163" s="25">
        <v>-14700160.67</v>
      </c>
      <c r="H163" s="3">
        <f t="shared" si="11"/>
        <v>-0.4028462472615095</v>
      </c>
      <c r="I163" s="4">
        <f t="shared" si="12"/>
        <v>12663976.809999999</v>
      </c>
      <c r="J163" s="25">
        <v>7106264.17</v>
      </c>
      <c r="K163" s="25">
        <v>5557712.64</v>
      </c>
      <c r="L163" s="25">
        <f t="shared" si="13"/>
        <v>-10648491.219999999</v>
      </c>
      <c r="M163" s="3">
        <f t="shared" si="14"/>
        <v>-0.8408489197162388</v>
      </c>
      <c r="N163" s="25">
        <v>-7506788.8</v>
      </c>
      <c r="O163" s="25">
        <v>-3141702.42</v>
      </c>
    </row>
    <row r="164" spans="1:15" s="14" customFormat="1" ht="30">
      <c r="A164" s="2" t="s">
        <v>146</v>
      </c>
      <c r="B164" s="2" t="s">
        <v>86</v>
      </c>
      <c r="C164" s="25">
        <v>27244306.03</v>
      </c>
      <c r="D164" s="25">
        <v>10484417.18</v>
      </c>
      <c r="E164" s="3">
        <f t="shared" si="10"/>
        <v>0.3848296656356418</v>
      </c>
      <c r="F164" s="25">
        <v>20861736.83</v>
      </c>
      <c r="G164" s="25">
        <v>12000000</v>
      </c>
      <c r="H164" s="3">
        <f t="shared" si="11"/>
        <v>0.5752157693190496</v>
      </c>
      <c r="I164" s="4">
        <f t="shared" si="12"/>
        <v>6382569.199999999</v>
      </c>
      <c r="J164" s="25">
        <v>5158581.01</v>
      </c>
      <c r="K164" s="25">
        <v>1223988.19</v>
      </c>
      <c r="L164" s="25">
        <f t="shared" si="13"/>
        <v>-1515582.82</v>
      </c>
      <c r="M164" s="3">
        <f t="shared" si="14"/>
        <v>-0.23745654336188007</v>
      </c>
      <c r="N164" s="25">
        <v>-1515582.82</v>
      </c>
      <c r="O164" s="25">
        <v>0</v>
      </c>
    </row>
    <row r="165" spans="1:15" s="14" customFormat="1" ht="30">
      <c r="A165" s="2" t="s">
        <v>101</v>
      </c>
      <c r="B165" s="2" t="s">
        <v>80</v>
      </c>
      <c r="C165" s="25">
        <v>16759888.85</v>
      </c>
      <c r="D165" s="25">
        <v>0</v>
      </c>
      <c r="E165" s="3">
        <f t="shared" si="10"/>
        <v>0</v>
      </c>
      <c r="F165" s="25">
        <v>8861736.83</v>
      </c>
      <c r="G165" s="25">
        <v>0</v>
      </c>
      <c r="H165" s="3">
        <f t="shared" si="11"/>
        <v>0</v>
      </c>
      <c r="I165" s="4">
        <f t="shared" si="12"/>
        <v>7898152.02</v>
      </c>
      <c r="J165" s="25">
        <v>6674163.83</v>
      </c>
      <c r="K165" s="25">
        <v>1223988.19</v>
      </c>
      <c r="L165" s="25">
        <f t="shared" si="13"/>
        <v>0</v>
      </c>
      <c r="M165" s="3">
        <f t="shared" si="14"/>
        <v>0</v>
      </c>
      <c r="N165" s="25">
        <v>0</v>
      </c>
      <c r="O165" s="25">
        <v>0</v>
      </c>
    </row>
    <row r="166" spans="1:15" s="14" customFormat="1" ht="30">
      <c r="A166" s="2" t="s">
        <v>241</v>
      </c>
      <c r="B166" s="2" t="s">
        <v>105</v>
      </c>
      <c r="C166" s="25">
        <v>25759888.85</v>
      </c>
      <c r="D166" s="25">
        <v>0</v>
      </c>
      <c r="E166" s="3">
        <f t="shared" si="10"/>
        <v>0</v>
      </c>
      <c r="F166" s="25">
        <v>17861736.83</v>
      </c>
      <c r="G166" s="25">
        <v>0</v>
      </c>
      <c r="H166" s="3">
        <f t="shared" si="11"/>
        <v>0</v>
      </c>
      <c r="I166" s="4">
        <f t="shared" si="12"/>
        <v>7898152.02</v>
      </c>
      <c r="J166" s="25">
        <v>6674163.83</v>
      </c>
      <c r="K166" s="25">
        <v>1223988.19</v>
      </c>
      <c r="L166" s="25">
        <f t="shared" si="13"/>
        <v>0</v>
      </c>
      <c r="M166" s="3">
        <f t="shared" si="14"/>
        <v>0</v>
      </c>
      <c r="N166" s="25">
        <v>0</v>
      </c>
      <c r="O166" s="25">
        <v>0</v>
      </c>
    </row>
    <row r="167" spans="1:15" s="14" customFormat="1" ht="45">
      <c r="A167" s="2" t="s">
        <v>160</v>
      </c>
      <c r="B167" s="2" t="s">
        <v>35</v>
      </c>
      <c r="C167" s="25">
        <v>-9000000</v>
      </c>
      <c r="D167" s="25">
        <v>0</v>
      </c>
      <c r="E167" s="3">
        <f t="shared" si="10"/>
        <v>0</v>
      </c>
      <c r="F167" s="25">
        <v>-9000000</v>
      </c>
      <c r="G167" s="25">
        <v>0</v>
      </c>
      <c r="H167" s="3">
        <f t="shared" si="11"/>
        <v>0</v>
      </c>
      <c r="I167" s="4">
        <f t="shared" si="12"/>
        <v>0</v>
      </c>
      <c r="J167" s="25">
        <v>0</v>
      </c>
      <c r="K167" s="25">
        <v>0</v>
      </c>
      <c r="L167" s="25">
        <f t="shared" si="13"/>
        <v>0</v>
      </c>
      <c r="M167" s="3">
        <f t="shared" si="14"/>
      </c>
      <c r="N167" s="25">
        <v>0</v>
      </c>
      <c r="O167" s="25">
        <v>0</v>
      </c>
    </row>
    <row r="168" spans="1:15" s="14" customFormat="1" ht="30">
      <c r="A168" s="2" t="s">
        <v>394</v>
      </c>
      <c r="B168" s="2" t="s">
        <v>186</v>
      </c>
      <c r="C168" s="25">
        <v>10484417.18</v>
      </c>
      <c r="D168" s="25">
        <v>10484417.18</v>
      </c>
      <c r="E168" s="3">
        <f t="shared" si="10"/>
        <v>1</v>
      </c>
      <c r="F168" s="25">
        <v>12000000</v>
      </c>
      <c r="G168" s="25">
        <v>12000000</v>
      </c>
      <c r="H168" s="3">
        <f t="shared" si="11"/>
        <v>1</v>
      </c>
      <c r="I168" s="4">
        <f t="shared" si="12"/>
        <v>-1515582.82</v>
      </c>
      <c r="J168" s="25">
        <v>-1515582.82</v>
      </c>
      <c r="K168" s="25">
        <v>0</v>
      </c>
      <c r="L168" s="25">
        <f t="shared" si="13"/>
        <v>-1515582.82</v>
      </c>
      <c r="M168" s="3">
        <f t="shared" si="14"/>
        <v>1</v>
      </c>
      <c r="N168" s="25">
        <v>-1515582.82</v>
      </c>
      <c r="O168" s="25">
        <v>0</v>
      </c>
    </row>
    <row r="169" spans="1:15" s="14" customFormat="1" ht="45">
      <c r="A169" s="2" t="s">
        <v>204</v>
      </c>
      <c r="B169" s="2" t="s">
        <v>159</v>
      </c>
      <c r="C169" s="25">
        <v>10484417.18</v>
      </c>
      <c r="D169" s="25">
        <v>10484417.18</v>
      </c>
      <c r="E169" s="3">
        <f t="shared" si="10"/>
        <v>1</v>
      </c>
      <c r="F169" s="25">
        <v>12000000</v>
      </c>
      <c r="G169" s="25">
        <v>12000000</v>
      </c>
      <c r="H169" s="3">
        <f t="shared" si="11"/>
        <v>1</v>
      </c>
      <c r="I169" s="4">
        <f t="shared" si="12"/>
        <v>-1515582.82</v>
      </c>
      <c r="J169" s="25">
        <v>-1515582.82</v>
      </c>
      <c r="K169" s="25">
        <v>0</v>
      </c>
      <c r="L169" s="25">
        <f t="shared" si="13"/>
        <v>-1515582.82</v>
      </c>
      <c r="M169" s="3">
        <f t="shared" si="14"/>
        <v>1</v>
      </c>
      <c r="N169" s="25">
        <v>-1515582.82</v>
      </c>
      <c r="O169" s="25">
        <v>0</v>
      </c>
    </row>
    <row r="170" spans="1:15" s="14" customFormat="1" ht="45">
      <c r="A170" s="2" t="s">
        <v>386</v>
      </c>
      <c r="B170" s="2" t="s">
        <v>387</v>
      </c>
      <c r="C170" s="25">
        <v>12000000</v>
      </c>
      <c r="D170" s="25">
        <v>12000000</v>
      </c>
      <c r="E170" s="3">
        <f t="shared" si="10"/>
        <v>1</v>
      </c>
      <c r="F170" s="25">
        <v>12000000</v>
      </c>
      <c r="G170" s="25">
        <v>12000000</v>
      </c>
      <c r="H170" s="3">
        <f t="shared" si="11"/>
        <v>1</v>
      </c>
      <c r="I170" s="4">
        <f t="shared" si="12"/>
        <v>0</v>
      </c>
      <c r="J170" s="25">
        <v>0</v>
      </c>
      <c r="K170" s="25">
        <v>0</v>
      </c>
      <c r="L170" s="25">
        <f t="shared" si="13"/>
        <v>0</v>
      </c>
      <c r="M170" s="3">
        <f t="shared" si="14"/>
      </c>
      <c r="N170" s="25">
        <v>0</v>
      </c>
      <c r="O170" s="25">
        <v>0</v>
      </c>
    </row>
    <row r="171" spans="1:15" s="14" customFormat="1" ht="45">
      <c r="A171" s="2" t="s">
        <v>152</v>
      </c>
      <c r="B171" s="2" t="s">
        <v>104</v>
      </c>
      <c r="C171" s="25">
        <v>-1515582.82</v>
      </c>
      <c r="D171" s="25">
        <v>-1515582.82</v>
      </c>
      <c r="E171" s="3">
        <f t="shared" si="10"/>
        <v>1</v>
      </c>
      <c r="F171" s="25">
        <v>0</v>
      </c>
      <c r="G171" s="25">
        <v>0</v>
      </c>
      <c r="H171" s="3">
        <f t="shared" si="11"/>
      </c>
      <c r="I171" s="4">
        <f t="shared" si="12"/>
        <v>-1515582.82</v>
      </c>
      <c r="J171" s="25">
        <v>-1515582.82</v>
      </c>
      <c r="K171" s="25">
        <v>0</v>
      </c>
      <c r="L171" s="25">
        <f t="shared" si="13"/>
        <v>-1515582.82</v>
      </c>
      <c r="M171" s="3">
        <f t="shared" si="14"/>
        <v>1</v>
      </c>
      <c r="N171" s="25">
        <v>-1515582.82</v>
      </c>
      <c r="O171" s="25">
        <v>0</v>
      </c>
    </row>
    <row r="172" spans="1:15" s="14" customFormat="1" ht="15">
      <c r="A172" s="2" t="s">
        <v>171</v>
      </c>
      <c r="B172" s="2" t="s">
        <v>86</v>
      </c>
      <c r="C172" s="25">
        <v>21910418.23</v>
      </c>
      <c r="D172" s="25">
        <v>-35833069.07</v>
      </c>
      <c r="E172" s="3">
        <f t="shared" si="10"/>
        <v>-1.6354351931510347</v>
      </c>
      <c r="F172" s="25">
        <v>15629010.62</v>
      </c>
      <c r="G172" s="25">
        <v>-26700160.67</v>
      </c>
      <c r="H172" s="3">
        <f t="shared" si="11"/>
        <v>-1.7083717785585588</v>
      </c>
      <c r="I172" s="4">
        <f t="shared" si="12"/>
        <v>6281407.61</v>
      </c>
      <c r="J172" s="25">
        <v>1947683.16</v>
      </c>
      <c r="K172" s="25">
        <v>4333724.45</v>
      </c>
      <c r="L172" s="25">
        <f t="shared" si="13"/>
        <v>-9132908.4</v>
      </c>
      <c r="M172" s="3">
        <f t="shared" si="14"/>
        <v>-1.4539588842253146</v>
      </c>
      <c r="N172" s="25">
        <v>-5991205.98</v>
      </c>
      <c r="O172" s="25">
        <v>-3141702.42</v>
      </c>
    </row>
    <row r="173" spans="1:15" s="14" customFormat="1" ht="15">
      <c r="A173" s="2" t="s">
        <v>148</v>
      </c>
      <c r="B173" s="2" t="s">
        <v>205</v>
      </c>
      <c r="C173" s="25">
        <v>-1502741253.15</v>
      </c>
      <c r="D173" s="25">
        <v>-1126788741.98</v>
      </c>
      <c r="E173" s="3">
        <f t="shared" si="10"/>
        <v>0.7498221930209609</v>
      </c>
      <c r="F173" s="25">
        <v>-1204824889.38</v>
      </c>
      <c r="G173" s="25">
        <v>-958943327.74</v>
      </c>
      <c r="H173" s="3">
        <f t="shared" si="11"/>
        <v>0.7959192544847491</v>
      </c>
      <c r="I173" s="4">
        <f t="shared" si="12"/>
        <v>-392220002.56</v>
      </c>
      <c r="J173" s="25">
        <v>-327472565.96</v>
      </c>
      <c r="K173" s="25">
        <v>-64747436.6</v>
      </c>
      <c r="L173" s="25">
        <f t="shared" si="13"/>
        <v>-235261852.94</v>
      </c>
      <c r="M173" s="3">
        <f t="shared" si="14"/>
        <v>0.5998211498762375</v>
      </c>
      <c r="N173" s="25">
        <v>-174649295.35</v>
      </c>
      <c r="O173" s="25">
        <v>-60612557.59</v>
      </c>
    </row>
    <row r="174" spans="1:15" s="14" customFormat="1" ht="15">
      <c r="A174" s="2" t="s">
        <v>277</v>
      </c>
      <c r="B174" s="2" t="s">
        <v>278</v>
      </c>
      <c r="C174" s="25">
        <v>-1502741253.15</v>
      </c>
      <c r="D174" s="25">
        <v>-1126788741.98</v>
      </c>
      <c r="E174" s="3">
        <f t="shared" si="10"/>
        <v>0.7498221930209609</v>
      </c>
      <c r="F174" s="25">
        <v>-1204824889.38</v>
      </c>
      <c r="G174" s="25">
        <v>-958943327.74</v>
      </c>
      <c r="H174" s="3">
        <f t="shared" si="11"/>
        <v>0.7959192544847491</v>
      </c>
      <c r="I174" s="4">
        <f t="shared" si="12"/>
        <v>-392220002.56</v>
      </c>
      <c r="J174" s="25">
        <v>-327472565.96</v>
      </c>
      <c r="K174" s="25">
        <v>-64747436.6</v>
      </c>
      <c r="L174" s="25">
        <f t="shared" si="13"/>
        <v>-235261852.94</v>
      </c>
      <c r="M174" s="3">
        <f t="shared" si="14"/>
        <v>0.5998211498762375</v>
      </c>
      <c r="N174" s="25">
        <v>-174649295.35</v>
      </c>
      <c r="O174" s="25">
        <v>-60612557.59</v>
      </c>
    </row>
    <row r="175" spans="1:15" s="14" customFormat="1" ht="30">
      <c r="A175" s="2" t="s">
        <v>279</v>
      </c>
      <c r="B175" s="2" t="s">
        <v>280</v>
      </c>
      <c r="C175" s="25">
        <v>-1502741253.15</v>
      </c>
      <c r="D175" s="25">
        <v>-1126788741.98</v>
      </c>
      <c r="E175" s="3">
        <f t="shared" si="10"/>
        <v>0.7498221930209609</v>
      </c>
      <c r="F175" s="25">
        <v>-1204824889.38</v>
      </c>
      <c r="G175" s="25">
        <v>-958943327.74</v>
      </c>
      <c r="H175" s="3">
        <f t="shared" si="11"/>
        <v>0.7959192544847491</v>
      </c>
      <c r="I175" s="4">
        <f t="shared" si="12"/>
        <v>-392220002.56</v>
      </c>
      <c r="J175" s="25">
        <v>-327472565.96</v>
      </c>
      <c r="K175" s="25">
        <v>-64747436.6</v>
      </c>
      <c r="L175" s="25">
        <f t="shared" si="13"/>
        <v>-235261852.94</v>
      </c>
      <c r="M175" s="3">
        <f t="shared" si="14"/>
        <v>0.5998211498762375</v>
      </c>
      <c r="N175" s="25">
        <v>-174649295.35</v>
      </c>
      <c r="O175" s="25">
        <v>-60612557.59</v>
      </c>
    </row>
    <row r="176" spans="1:15" s="14" customFormat="1" ht="15">
      <c r="A176" s="2" t="s">
        <v>106</v>
      </c>
      <c r="B176" s="2" t="s">
        <v>133</v>
      </c>
      <c r="C176" s="25">
        <v>1524651671.38</v>
      </c>
      <c r="D176" s="25">
        <v>1090955672.91</v>
      </c>
      <c r="E176" s="3">
        <f t="shared" si="10"/>
        <v>0.7155442081551316</v>
      </c>
      <c r="F176" s="25">
        <v>1220453900</v>
      </c>
      <c r="G176" s="25">
        <v>932243167.07</v>
      </c>
      <c r="H176" s="3">
        <f t="shared" si="11"/>
        <v>0.7638495538995779</v>
      </c>
      <c r="I176" s="4">
        <f t="shared" si="12"/>
        <v>398501410.17</v>
      </c>
      <c r="J176" s="25">
        <v>329420249.12</v>
      </c>
      <c r="K176" s="25">
        <v>69081161.05</v>
      </c>
      <c r="L176" s="25">
        <f t="shared" si="13"/>
        <v>226128944.54000002</v>
      </c>
      <c r="M176" s="3">
        <f t="shared" si="14"/>
        <v>0.567448291948412</v>
      </c>
      <c r="N176" s="25">
        <v>168658089.37</v>
      </c>
      <c r="O176" s="25">
        <v>57470855.17</v>
      </c>
    </row>
    <row r="177" spans="1:15" s="14" customFormat="1" ht="15">
      <c r="A177" s="2" t="s">
        <v>281</v>
      </c>
      <c r="B177" s="2" t="s">
        <v>282</v>
      </c>
      <c r="C177" s="25">
        <v>1524651671.38</v>
      </c>
      <c r="D177" s="25">
        <v>1090955672.91</v>
      </c>
      <c r="E177" s="3">
        <f t="shared" si="10"/>
        <v>0.7155442081551316</v>
      </c>
      <c r="F177" s="25">
        <v>1220453900</v>
      </c>
      <c r="G177" s="25">
        <v>932243167.07</v>
      </c>
      <c r="H177" s="3">
        <f t="shared" si="11"/>
        <v>0.7638495538995779</v>
      </c>
      <c r="I177" s="4">
        <f t="shared" si="12"/>
        <v>398501410.17</v>
      </c>
      <c r="J177" s="25">
        <v>329420249.12</v>
      </c>
      <c r="K177" s="25">
        <v>69081161.05</v>
      </c>
      <c r="L177" s="25">
        <f t="shared" si="13"/>
        <v>226128944.54000002</v>
      </c>
      <c r="M177" s="3">
        <f t="shared" si="14"/>
        <v>0.567448291948412</v>
      </c>
      <c r="N177" s="25">
        <v>168658089.37</v>
      </c>
      <c r="O177" s="25">
        <v>57470855.17</v>
      </c>
    </row>
    <row r="178" spans="1:15" s="14" customFormat="1" ht="30">
      <c r="A178" s="2" t="s">
        <v>283</v>
      </c>
      <c r="B178" s="2" t="s">
        <v>284</v>
      </c>
      <c r="C178" s="25">
        <v>1524651671.38</v>
      </c>
      <c r="D178" s="25">
        <v>1090955672.91</v>
      </c>
      <c r="E178" s="3">
        <f t="shared" si="10"/>
        <v>0.7155442081551316</v>
      </c>
      <c r="F178" s="25">
        <v>1220453900</v>
      </c>
      <c r="G178" s="25">
        <v>932243167.07</v>
      </c>
      <c r="H178" s="3">
        <f t="shared" si="11"/>
        <v>0.7638495538995779</v>
      </c>
      <c r="I178" s="4">
        <f t="shared" si="12"/>
        <v>398501410.17</v>
      </c>
      <c r="J178" s="25">
        <v>329420249.12</v>
      </c>
      <c r="K178" s="25">
        <v>69081161.05</v>
      </c>
      <c r="L178" s="25">
        <f t="shared" si="13"/>
        <v>226128944.54000002</v>
      </c>
      <c r="M178" s="3">
        <f t="shared" si="14"/>
        <v>0.567448291948412</v>
      </c>
      <c r="N178" s="25">
        <v>168658089.37</v>
      </c>
      <c r="O178" s="25">
        <v>57470855.17</v>
      </c>
    </row>
  </sheetData>
  <sheetProtection/>
  <mergeCells count="7">
    <mergeCell ref="A162:O162"/>
    <mergeCell ref="A1:O1"/>
    <mergeCell ref="A7:AA7"/>
    <mergeCell ref="A8:AA8"/>
    <mergeCell ref="A9:AA9"/>
    <mergeCell ref="A12:O12"/>
    <mergeCell ref="A110:O1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1"/>
  <sheetViews>
    <sheetView zoomScalePageLayoutView="0" workbookViewId="0" topLeftCell="A1">
      <selection activeCell="A146" sqref="A146:IV146"/>
    </sheetView>
  </sheetViews>
  <sheetFormatPr defaultColWidth="9.140625" defaultRowHeight="15"/>
  <cols>
    <col min="1" max="1" width="50.8515625" style="13" customWidth="1"/>
    <col min="2" max="2" width="23.8515625" style="13" customWidth="1"/>
    <col min="3" max="3" width="16.8515625" style="13" customWidth="1"/>
    <col min="4" max="4" width="15.8515625" style="13" customWidth="1"/>
    <col min="5" max="5" width="16.8515625" style="13" customWidth="1"/>
    <col min="6" max="12" width="15.8515625" style="13" customWidth="1"/>
    <col min="13" max="13" width="9.140625" style="14" customWidth="1"/>
    <col min="14" max="20" width="15.8515625" style="13" customWidth="1"/>
    <col min="21" max="21" width="9.140625" style="14" customWidth="1"/>
    <col min="22" max="24" width="15.8515625" style="13" customWidth="1"/>
    <col min="25" max="16384" width="9.140625" style="13" customWidth="1"/>
  </cols>
  <sheetData>
    <row r="1" spans="1:19" ht="15">
      <c r="A1" s="37" t="s">
        <v>247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Q1" s="12"/>
      <c r="R1" s="12"/>
      <c r="S1" s="12"/>
    </row>
    <row r="2" spans="1:19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Q2" s="12"/>
      <c r="R2" s="12"/>
      <c r="S2" s="12"/>
    </row>
    <row r="3" spans="1:19" ht="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Q3" s="12"/>
      <c r="R3" s="12"/>
      <c r="S3" s="12"/>
    </row>
    <row r="4" spans="1:19" ht="1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  <c r="Q4" s="12"/>
      <c r="R4" s="12"/>
      <c r="S4" s="12"/>
    </row>
    <row r="5" spans="1:19" ht="15">
      <c r="A5" s="1" t="s">
        <v>312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Q5" s="12"/>
      <c r="R5" s="12"/>
      <c r="S5" s="12"/>
    </row>
    <row r="10" spans="1:2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  <c r="U10" s="13"/>
    </row>
    <row r="11" spans="1:16" s="12" customFormat="1" ht="15">
      <c r="A11" s="34" t="s">
        <v>259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5"/>
    </row>
    <row r="12" spans="1:21" ht="15">
      <c r="A12" s="2" t="s">
        <v>72</v>
      </c>
      <c r="B12" s="2" t="s">
        <v>195</v>
      </c>
      <c r="C12" s="11">
        <v>1045543247.66</v>
      </c>
      <c r="D12" s="11">
        <v>41879346.24</v>
      </c>
      <c r="E12" s="3">
        <f aca="true" t="shared" si="0" ref="E12:E70">IF(C12=0,"",D12/C12)</f>
        <v>0.04005510660006552</v>
      </c>
      <c r="F12" s="11">
        <v>940282722.91</v>
      </c>
      <c r="G12" s="11">
        <v>35972548.7</v>
      </c>
      <c r="H12" s="3">
        <f aca="true" t="shared" si="1" ref="H12:H71">IF(F12=0,"",G12/F12)</f>
        <v>0.03825716225931671</v>
      </c>
      <c r="I12" s="4">
        <f aca="true" t="shared" si="2" ref="I12:I71">J12+K12</f>
        <v>159001068.89</v>
      </c>
      <c r="J12" s="11">
        <v>114213104.77</v>
      </c>
      <c r="K12" s="11">
        <v>44787964.12</v>
      </c>
      <c r="L12" s="4">
        <f aca="true" t="shared" si="3" ref="L12:L71">O12+N12</f>
        <v>9908366.54</v>
      </c>
      <c r="M12" s="3">
        <f aca="true" t="shared" si="4" ref="M12:M71">IF(I12=0,"",L12/I12)</f>
        <v>0.06231635176525007</v>
      </c>
      <c r="N12" s="11">
        <v>6569218.56</v>
      </c>
      <c r="O12" s="11">
        <v>3339147.98</v>
      </c>
      <c r="U12" s="13"/>
    </row>
    <row r="13" spans="1:21" ht="15">
      <c r="A13" s="2" t="s">
        <v>51</v>
      </c>
      <c r="B13" s="2" t="s">
        <v>131</v>
      </c>
      <c r="C13" s="11">
        <v>440851268.66</v>
      </c>
      <c r="D13" s="11">
        <v>24193499.53</v>
      </c>
      <c r="E13" s="3">
        <f t="shared" si="0"/>
        <v>0.05487905162105562</v>
      </c>
      <c r="F13" s="11">
        <v>352750838.77</v>
      </c>
      <c r="G13" s="11">
        <v>19292601.97</v>
      </c>
      <c r="H13" s="3">
        <f t="shared" si="1"/>
        <v>0.054691867033600815</v>
      </c>
      <c r="I13" s="4">
        <f t="shared" si="2"/>
        <v>88100429.89</v>
      </c>
      <c r="J13" s="11">
        <v>73610954.77</v>
      </c>
      <c r="K13" s="11">
        <v>14489475.12</v>
      </c>
      <c r="L13" s="4">
        <f t="shared" si="3"/>
        <v>4900897.5600000005</v>
      </c>
      <c r="M13" s="3">
        <f t="shared" si="4"/>
        <v>0.05562853173496587</v>
      </c>
      <c r="N13" s="11">
        <v>3769874.58</v>
      </c>
      <c r="O13" s="11">
        <v>1131022.98</v>
      </c>
      <c r="U13" s="13"/>
    </row>
    <row r="14" spans="1:21" ht="15">
      <c r="A14" s="2" t="s">
        <v>22</v>
      </c>
      <c r="B14" s="2" t="s">
        <v>122</v>
      </c>
      <c r="C14" s="11">
        <v>313073763.96</v>
      </c>
      <c r="D14" s="11">
        <v>12217961.85</v>
      </c>
      <c r="E14" s="3">
        <f t="shared" si="0"/>
        <v>0.039025824762374636</v>
      </c>
      <c r="F14" s="11">
        <v>264031100</v>
      </c>
      <c r="G14" s="11">
        <v>10280739.89</v>
      </c>
      <c r="H14" s="3">
        <f t="shared" si="1"/>
        <v>0.03893760958462848</v>
      </c>
      <c r="I14" s="4">
        <f t="shared" si="2"/>
        <v>49042663.96</v>
      </c>
      <c r="J14" s="11">
        <v>39029408.96</v>
      </c>
      <c r="K14" s="11">
        <v>10013255</v>
      </c>
      <c r="L14" s="4">
        <f t="shared" si="3"/>
        <v>1937221.96</v>
      </c>
      <c r="M14" s="3">
        <f t="shared" si="4"/>
        <v>0.039500749012737764</v>
      </c>
      <c r="N14" s="11">
        <v>1172001.03</v>
      </c>
      <c r="O14" s="11">
        <v>765220.93</v>
      </c>
      <c r="U14" s="13"/>
    </row>
    <row r="15" spans="1:21" ht="15">
      <c r="A15" s="2" t="s">
        <v>184</v>
      </c>
      <c r="B15" s="2" t="s">
        <v>132</v>
      </c>
      <c r="C15" s="11">
        <v>313073763.96</v>
      </c>
      <c r="D15" s="11">
        <v>12217961.85</v>
      </c>
      <c r="E15" s="3">
        <f t="shared" si="0"/>
        <v>0.039025824762374636</v>
      </c>
      <c r="F15" s="11">
        <v>264031100</v>
      </c>
      <c r="G15" s="11">
        <v>10280739.89</v>
      </c>
      <c r="H15" s="3">
        <f t="shared" si="1"/>
        <v>0.03893760958462848</v>
      </c>
      <c r="I15" s="4">
        <f t="shared" si="2"/>
        <v>49042663.96</v>
      </c>
      <c r="J15" s="11">
        <v>39029408.96</v>
      </c>
      <c r="K15" s="11">
        <v>10013255</v>
      </c>
      <c r="L15" s="4">
        <f t="shared" si="3"/>
        <v>1937221.96</v>
      </c>
      <c r="M15" s="3">
        <f t="shared" si="4"/>
        <v>0.039500749012737764</v>
      </c>
      <c r="N15" s="11">
        <v>1172001.03</v>
      </c>
      <c r="O15" s="11">
        <v>765220.93</v>
      </c>
      <c r="U15" s="13"/>
    </row>
    <row r="16" spans="1:21" ht="45">
      <c r="A16" s="2" t="s">
        <v>91</v>
      </c>
      <c r="B16" s="2" t="s">
        <v>98</v>
      </c>
      <c r="C16" s="11">
        <v>18409881.28</v>
      </c>
      <c r="D16" s="11">
        <v>1734784.01</v>
      </c>
      <c r="E16" s="3">
        <f t="shared" si="0"/>
        <v>0.09423113509616288</v>
      </c>
      <c r="F16" s="11">
        <v>6416991.54</v>
      </c>
      <c r="G16" s="11">
        <v>644544.24</v>
      </c>
      <c r="H16" s="3">
        <f t="shared" si="1"/>
        <v>0.10044336757844627</v>
      </c>
      <c r="I16" s="4">
        <f t="shared" si="2"/>
        <v>11992889.739999998</v>
      </c>
      <c r="J16" s="11">
        <v>8512369.62</v>
      </c>
      <c r="K16" s="11">
        <v>3480520.12</v>
      </c>
      <c r="L16" s="4">
        <f t="shared" si="3"/>
        <v>1090239.77</v>
      </c>
      <c r="M16" s="3">
        <f t="shared" si="4"/>
        <v>0.09090717863966621</v>
      </c>
      <c r="N16" s="11">
        <v>754253.88</v>
      </c>
      <c r="O16" s="11">
        <v>335985.89</v>
      </c>
      <c r="U16" s="13"/>
    </row>
    <row r="17" spans="1:21" ht="45">
      <c r="A17" s="2" t="s">
        <v>40</v>
      </c>
      <c r="B17" s="2" t="s">
        <v>169</v>
      </c>
      <c r="C17" s="11">
        <v>18409881.28</v>
      </c>
      <c r="D17" s="11">
        <v>1734784.01</v>
      </c>
      <c r="E17" s="3">
        <f t="shared" si="0"/>
        <v>0.09423113509616288</v>
      </c>
      <c r="F17" s="11">
        <v>6416991.54</v>
      </c>
      <c r="G17" s="11">
        <v>644544.24</v>
      </c>
      <c r="H17" s="3">
        <f t="shared" si="1"/>
        <v>0.10044336757844627</v>
      </c>
      <c r="I17" s="4">
        <f t="shared" si="2"/>
        <v>11992889.739999998</v>
      </c>
      <c r="J17" s="11">
        <v>8512369.62</v>
      </c>
      <c r="K17" s="11">
        <v>3480520.12</v>
      </c>
      <c r="L17" s="4">
        <f t="shared" si="3"/>
        <v>1090239.77</v>
      </c>
      <c r="M17" s="3">
        <f t="shared" si="4"/>
        <v>0.09090717863966621</v>
      </c>
      <c r="N17" s="11">
        <v>754253.88</v>
      </c>
      <c r="O17" s="11">
        <v>335985.89</v>
      </c>
      <c r="U17" s="13"/>
    </row>
    <row r="18" spans="1:21" ht="90">
      <c r="A18" s="2" t="s">
        <v>218</v>
      </c>
      <c r="B18" s="2" t="s">
        <v>20</v>
      </c>
      <c r="C18" s="11">
        <v>6686296.49</v>
      </c>
      <c r="D18" s="11">
        <v>757589.95</v>
      </c>
      <c r="E18" s="3">
        <f t="shared" si="0"/>
        <v>0.11330486931488136</v>
      </c>
      <c r="F18" s="11">
        <v>2326968.75</v>
      </c>
      <c r="G18" s="11">
        <v>281476.13</v>
      </c>
      <c r="H18" s="3">
        <f t="shared" si="1"/>
        <v>0.12096257416435008</v>
      </c>
      <c r="I18" s="4">
        <f t="shared" si="2"/>
        <v>4359327.74</v>
      </c>
      <c r="J18" s="11">
        <v>3086836.16</v>
      </c>
      <c r="K18" s="11">
        <v>1272491.58</v>
      </c>
      <c r="L18" s="4">
        <f t="shared" si="3"/>
        <v>476113.82</v>
      </c>
      <c r="M18" s="3">
        <f t="shared" si="4"/>
        <v>0.10921725742969718</v>
      </c>
      <c r="N18" s="11">
        <v>329386.94</v>
      </c>
      <c r="O18" s="11">
        <v>146726.88</v>
      </c>
      <c r="U18" s="13"/>
    </row>
    <row r="19" spans="1:21" ht="105">
      <c r="A19" s="2" t="s">
        <v>13</v>
      </c>
      <c r="B19" s="2" t="s">
        <v>45</v>
      </c>
      <c r="C19" s="11">
        <v>47525.21</v>
      </c>
      <c r="D19" s="11">
        <v>5657</v>
      </c>
      <c r="E19" s="3">
        <f t="shared" si="0"/>
        <v>0.11903156240656275</v>
      </c>
      <c r="F19" s="11">
        <v>16304.1</v>
      </c>
      <c r="G19" s="11">
        <v>2101.76</v>
      </c>
      <c r="H19" s="3">
        <f t="shared" si="1"/>
        <v>0.12890990609723935</v>
      </c>
      <c r="I19" s="4">
        <f t="shared" si="2"/>
        <v>31221.11</v>
      </c>
      <c r="J19" s="11">
        <v>21593.74</v>
      </c>
      <c r="K19" s="11">
        <v>9627.37</v>
      </c>
      <c r="L19" s="4">
        <f t="shared" si="3"/>
        <v>3555.24</v>
      </c>
      <c r="M19" s="3">
        <f t="shared" si="4"/>
        <v>0.11387295326783704</v>
      </c>
      <c r="N19" s="11">
        <v>2459.54</v>
      </c>
      <c r="O19" s="11">
        <v>1095.7</v>
      </c>
      <c r="U19" s="13"/>
    </row>
    <row r="20" spans="1:21" ht="90">
      <c r="A20" s="2" t="s">
        <v>90</v>
      </c>
      <c r="B20" s="2" t="s">
        <v>11</v>
      </c>
      <c r="C20" s="11">
        <v>12903073.68</v>
      </c>
      <c r="D20" s="11">
        <v>1102639.6</v>
      </c>
      <c r="E20" s="3">
        <f t="shared" si="0"/>
        <v>0.08545557650415588</v>
      </c>
      <c r="F20" s="11">
        <v>4506423.31</v>
      </c>
      <c r="G20" s="11">
        <v>409676.38</v>
      </c>
      <c r="H20" s="3">
        <f t="shared" si="1"/>
        <v>0.09090943123139492</v>
      </c>
      <c r="I20" s="4">
        <f t="shared" si="2"/>
        <v>8396650.37</v>
      </c>
      <c r="J20" s="11">
        <v>5977962.14</v>
      </c>
      <c r="K20" s="11">
        <v>2418688.23</v>
      </c>
      <c r="L20" s="4">
        <f t="shared" si="3"/>
        <v>692963.22</v>
      </c>
      <c r="M20" s="3">
        <f t="shared" si="4"/>
        <v>0.08252853095751801</v>
      </c>
      <c r="N20" s="11">
        <v>479408.51</v>
      </c>
      <c r="O20" s="11">
        <v>213554.71</v>
      </c>
      <c r="U20" s="13"/>
    </row>
    <row r="21" spans="1:21" ht="90">
      <c r="A21" s="2" t="s">
        <v>187</v>
      </c>
      <c r="B21" s="2" t="s">
        <v>226</v>
      </c>
      <c r="C21" s="11">
        <v>-1227014.1</v>
      </c>
      <c r="D21" s="11">
        <v>-131102.54</v>
      </c>
      <c r="E21" s="3">
        <f t="shared" si="0"/>
        <v>0.10684680803586527</v>
      </c>
      <c r="F21" s="11">
        <v>-432704.62</v>
      </c>
      <c r="G21" s="11">
        <v>-48710.03</v>
      </c>
      <c r="H21" s="3">
        <f t="shared" si="1"/>
        <v>0.11257108833272915</v>
      </c>
      <c r="I21" s="4">
        <f t="shared" si="2"/>
        <v>-794309.48</v>
      </c>
      <c r="J21" s="11">
        <v>-574022.42</v>
      </c>
      <c r="K21" s="11">
        <v>-220287.06</v>
      </c>
      <c r="L21" s="4">
        <f t="shared" si="3"/>
        <v>-82392.51000000001</v>
      </c>
      <c r="M21" s="3">
        <f t="shared" si="4"/>
        <v>0.10372847369264687</v>
      </c>
      <c r="N21" s="11">
        <v>-57001.11</v>
      </c>
      <c r="O21" s="11">
        <v>-25391.4</v>
      </c>
      <c r="U21" s="13"/>
    </row>
    <row r="22" spans="1:21" ht="15">
      <c r="A22" s="2" t="s">
        <v>33</v>
      </c>
      <c r="B22" s="2" t="s">
        <v>140</v>
      </c>
      <c r="C22" s="11">
        <v>19501800</v>
      </c>
      <c r="D22" s="11">
        <v>2607802.45</v>
      </c>
      <c r="E22" s="3">
        <f t="shared" si="0"/>
        <v>0.1337211154867756</v>
      </c>
      <c r="F22" s="11">
        <v>19371200</v>
      </c>
      <c r="G22" s="11">
        <v>2607802.45</v>
      </c>
      <c r="H22" s="3">
        <f t="shared" si="1"/>
        <v>0.1346226588956802</v>
      </c>
      <c r="I22" s="4">
        <f t="shared" si="2"/>
        <v>130600</v>
      </c>
      <c r="J22" s="11">
        <v>7500</v>
      </c>
      <c r="K22" s="11">
        <v>123100</v>
      </c>
      <c r="L22" s="4">
        <f t="shared" si="3"/>
        <v>0</v>
      </c>
      <c r="M22" s="3">
        <f t="shared" si="4"/>
        <v>0</v>
      </c>
      <c r="N22" s="11">
        <v>0</v>
      </c>
      <c r="O22" s="11">
        <v>0</v>
      </c>
      <c r="U22" s="13"/>
    </row>
    <row r="23" spans="1:21" ht="30">
      <c r="A23" s="2" t="s">
        <v>139</v>
      </c>
      <c r="B23" s="2" t="s">
        <v>34</v>
      </c>
      <c r="C23" s="11">
        <v>8800000</v>
      </c>
      <c r="D23" s="11">
        <v>412721.27</v>
      </c>
      <c r="E23" s="3">
        <f t="shared" si="0"/>
        <v>0.04690014431818182</v>
      </c>
      <c r="F23" s="11">
        <v>8800000</v>
      </c>
      <c r="G23" s="11">
        <v>412721.27</v>
      </c>
      <c r="H23" s="3">
        <f t="shared" si="1"/>
        <v>0.04690014431818182</v>
      </c>
      <c r="I23" s="4">
        <f t="shared" si="2"/>
        <v>0</v>
      </c>
      <c r="J23" s="11">
        <v>0</v>
      </c>
      <c r="K23" s="11">
        <v>0</v>
      </c>
      <c r="L23" s="4">
        <f t="shared" si="3"/>
        <v>0</v>
      </c>
      <c r="M23" s="3">
        <f t="shared" si="4"/>
      </c>
      <c r="N23" s="11">
        <v>0</v>
      </c>
      <c r="O23" s="11">
        <v>0</v>
      </c>
      <c r="U23" s="13"/>
    </row>
    <row r="24" spans="1:21" ht="45">
      <c r="A24" s="2" t="s">
        <v>239</v>
      </c>
      <c r="B24" s="2" t="s">
        <v>172</v>
      </c>
      <c r="C24" s="11">
        <v>5150000</v>
      </c>
      <c r="D24" s="11">
        <v>280841.85</v>
      </c>
      <c r="E24" s="3">
        <f t="shared" si="0"/>
        <v>0.05453239805825242</v>
      </c>
      <c r="F24" s="11">
        <v>5150000</v>
      </c>
      <c r="G24" s="11">
        <v>280841.85</v>
      </c>
      <c r="H24" s="3">
        <f t="shared" si="1"/>
        <v>0.05453239805825242</v>
      </c>
      <c r="I24" s="4">
        <f t="shared" si="2"/>
        <v>0</v>
      </c>
      <c r="J24" s="11">
        <v>0</v>
      </c>
      <c r="K24" s="11">
        <v>0</v>
      </c>
      <c r="L24" s="4">
        <f t="shared" si="3"/>
        <v>0</v>
      </c>
      <c r="M24" s="3">
        <f t="shared" si="4"/>
      </c>
      <c r="N24" s="11">
        <v>0</v>
      </c>
      <c r="O24" s="11">
        <v>0</v>
      </c>
      <c r="U24" s="13"/>
    </row>
    <row r="25" spans="1:21" ht="45">
      <c r="A25" s="2" t="s">
        <v>116</v>
      </c>
      <c r="B25" s="2" t="s">
        <v>141</v>
      </c>
      <c r="C25" s="11">
        <v>3650000</v>
      </c>
      <c r="D25" s="11">
        <v>131879.42</v>
      </c>
      <c r="E25" s="3">
        <f t="shared" si="0"/>
        <v>0.036131347945205484</v>
      </c>
      <c r="F25" s="11">
        <v>3650000</v>
      </c>
      <c r="G25" s="11">
        <v>131879.42</v>
      </c>
      <c r="H25" s="3">
        <f t="shared" si="1"/>
        <v>0.036131347945205484</v>
      </c>
      <c r="I25" s="4">
        <f t="shared" si="2"/>
        <v>0</v>
      </c>
      <c r="J25" s="11">
        <v>0</v>
      </c>
      <c r="K25" s="11">
        <v>0</v>
      </c>
      <c r="L25" s="4">
        <f t="shared" si="3"/>
        <v>0</v>
      </c>
      <c r="M25" s="3">
        <f t="shared" si="4"/>
      </c>
      <c r="N25" s="11">
        <v>0</v>
      </c>
      <c r="O25" s="11">
        <v>0</v>
      </c>
      <c r="U25" s="13"/>
    </row>
    <row r="26" spans="1:21" ht="30">
      <c r="A26" s="2" t="s">
        <v>157</v>
      </c>
      <c r="B26" s="2" t="s">
        <v>60</v>
      </c>
      <c r="C26" s="11">
        <v>10226200</v>
      </c>
      <c r="D26" s="11">
        <v>2195081.18</v>
      </c>
      <c r="E26" s="3">
        <f t="shared" si="0"/>
        <v>0.21465267450274786</v>
      </c>
      <c r="F26" s="11">
        <v>10226200</v>
      </c>
      <c r="G26" s="11">
        <v>2195081.18</v>
      </c>
      <c r="H26" s="3">
        <f t="shared" si="1"/>
        <v>0.21465267450274786</v>
      </c>
      <c r="I26" s="4">
        <f t="shared" si="2"/>
        <v>0</v>
      </c>
      <c r="J26" s="11">
        <v>0</v>
      </c>
      <c r="K26" s="11">
        <v>0</v>
      </c>
      <c r="L26" s="4">
        <f t="shared" si="3"/>
        <v>0</v>
      </c>
      <c r="M26" s="3">
        <f t="shared" si="4"/>
      </c>
      <c r="N26" s="11">
        <v>0</v>
      </c>
      <c r="O26" s="11">
        <v>0</v>
      </c>
      <c r="U26" s="13"/>
    </row>
    <row r="27" spans="1:21" ht="15">
      <c r="A27" s="2" t="s">
        <v>221</v>
      </c>
      <c r="B27" s="2" t="s">
        <v>88</v>
      </c>
      <c r="C27" s="11">
        <v>235600</v>
      </c>
      <c r="D27" s="11">
        <v>0</v>
      </c>
      <c r="E27" s="3">
        <f t="shared" si="0"/>
        <v>0</v>
      </c>
      <c r="F27" s="11">
        <v>105000</v>
      </c>
      <c r="G27" s="11">
        <v>0</v>
      </c>
      <c r="H27" s="3">
        <f t="shared" si="1"/>
        <v>0</v>
      </c>
      <c r="I27" s="4">
        <f t="shared" si="2"/>
        <v>130600</v>
      </c>
      <c r="J27" s="11">
        <v>7500</v>
      </c>
      <c r="K27" s="11">
        <v>123100</v>
      </c>
      <c r="L27" s="4">
        <f t="shared" si="3"/>
        <v>0</v>
      </c>
      <c r="M27" s="3">
        <f t="shared" si="4"/>
        <v>0</v>
      </c>
      <c r="N27" s="11">
        <v>0</v>
      </c>
      <c r="O27" s="11">
        <v>0</v>
      </c>
      <c r="U27" s="13"/>
    </row>
    <row r="28" spans="1:21" ht="30">
      <c r="A28" s="2" t="s">
        <v>199</v>
      </c>
      <c r="B28" s="2" t="s">
        <v>5</v>
      </c>
      <c r="C28" s="11">
        <v>240000</v>
      </c>
      <c r="D28" s="11">
        <v>0</v>
      </c>
      <c r="E28" s="3">
        <f t="shared" si="0"/>
        <v>0</v>
      </c>
      <c r="F28" s="11">
        <v>240000</v>
      </c>
      <c r="G28" s="11">
        <v>0</v>
      </c>
      <c r="H28" s="3">
        <f t="shared" si="1"/>
        <v>0</v>
      </c>
      <c r="I28" s="4">
        <f t="shared" si="2"/>
        <v>0</v>
      </c>
      <c r="J28" s="11">
        <v>0</v>
      </c>
      <c r="K28" s="11">
        <v>0</v>
      </c>
      <c r="L28" s="4">
        <f t="shared" si="3"/>
        <v>0</v>
      </c>
      <c r="M28" s="3">
        <f t="shared" si="4"/>
      </c>
      <c r="N28" s="11">
        <v>0</v>
      </c>
      <c r="O28" s="11">
        <v>0</v>
      </c>
      <c r="U28" s="13"/>
    </row>
    <row r="29" spans="1:21" ht="15">
      <c r="A29" s="2" t="s">
        <v>214</v>
      </c>
      <c r="B29" s="2" t="s">
        <v>128</v>
      </c>
      <c r="C29" s="11">
        <v>13486600</v>
      </c>
      <c r="D29" s="11">
        <v>398896.29</v>
      </c>
      <c r="E29" s="3">
        <f t="shared" si="0"/>
        <v>0.029577231474204022</v>
      </c>
      <c r="F29" s="11">
        <v>64000</v>
      </c>
      <c r="G29" s="11">
        <v>23315.82</v>
      </c>
      <c r="H29" s="3">
        <f t="shared" si="1"/>
        <v>0.3643096875</v>
      </c>
      <c r="I29" s="4">
        <f t="shared" si="2"/>
        <v>13422600</v>
      </c>
      <c r="J29" s="11">
        <v>12820500</v>
      </c>
      <c r="K29" s="11">
        <v>602100</v>
      </c>
      <c r="L29" s="4">
        <f t="shared" si="3"/>
        <v>375580.47</v>
      </c>
      <c r="M29" s="3">
        <f t="shared" si="4"/>
        <v>0.027981201108578067</v>
      </c>
      <c r="N29" s="11">
        <v>346964.31</v>
      </c>
      <c r="O29" s="11">
        <v>28616.16</v>
      </c>
      <c r="U29" s="13"/>
    </row>
    <row r="30" spans="1:21" ht="15">
      <c r="A30" s="2" t="s">
        <v>15</v>
      </c>
      <c r="B30" s="2" t="s">
        <v>24</v>
      </c>
      <c r="C30" s="11">
        <v>3084900</v>
      </c>
      <c r="D30" s="11">
        <v>68011.11</v>
      </c>
      <c r="E30" s="3">
        <f t="shared" si="0"/>
        <v>0.022046455314596907</v>
      </c>
      <c r="F30" s="11">
        <v>0</v>
      </c>
      <c r="G30" s="11">
        <v>4369.14</v>
      </c>
      <c r="H30" s="3">
        <f t="shared" si="1"/>
      </c>
      <c r="I30" s="4">
        <f t="shared" si="2"/>
        <v>3084900</v>
      </c>
      <c r="J30" s="11">
        <v>3002400</v>
      </c>
      <c r="K30" s="11">
        <v>82500</v>
      </c>
      <c r="L30" s="4">
        <f t="shared" si="3"/>
        <v>63641.97</v>
      </c>
      <c r="M30" s="3">
        <f t="shared" si="4"/>
        <v>0.020630156569094622</v>
      </c>
      <c r="N30" s="11">
        <v>77674.88</v>
      </c>
      <c r="O30" s="11">
        <v>-14032.91</v>
      </c>
      <c r="U30" s="13"/>
    </row>
    <row r="31" spans="1:21" ht="15">
      <c r="A31" s="2" t="s">
        <v>144</v>
      </c>
      <c r="B31" s="2" t="s">
        <v>111</v>
      </c>
      <c r="C31" s="11">
        <v>10401700</v>
      </c>
      <c r="D31" s="11">
        <v>330885.18</v>
      </c>
      <c r="E31" s="3">
        <f t="shared" si="0"/>
        <v>0.03181068286914639</v>
      </c>
      <c r="F31" s="11">
        <v>64000</v>
      </c>
      <c r="G31" s="11">
        <v>18946.68</v>
      </c>
      <c r="H31" s="3">
        <f t="shared" si="1"/>
        <v>0.296041875</v>
      </c>
      <c r="I31" s="4">
        <f t="shared" si="2"/>
        <v>10337700</v>
      </c>
      <c r="J31" s="11">
        <v>9818100</v>
      </c>
      <c r="K31" s="11">
        <v>519600</v>
      </c>
      <c r="L31" s="4">
        <f t="shared" si="3"/>
        <v>311938.5</v>
      </c>
      <c r="M31" s="3">
        <f t="shared" si="4"/>
        <v>0.030174845468527816</v>
      </c>
      <c r="N31" s="11">
        <v>269289.43</v>
      </c>
      <c r="O31" s="11">
        <v>42649.07</v>
      </c>
      <c r="U31" s="13"/>
    </row>
    <row r="32" spans="1:21" ht="15">
      <c r="A32" s="2" t="s">
        <v>1</v>
      </c>
      <c r="B32" s="2" t="s">
        <v>69</v>
      </c>
      <c r="C32" s="11">
        <v>8958200</v>
      </c>
      <c r="D32" s="11">
        <v>264092.88</v>
      </c>
      <c r="E32" s="3">
        <f t="shared" si="0"/>
        <v>0.029480574222500056</v>
      </c>
      <c r="F32" s="11">
        <v>0</v>
      </c>
      <c r="G32" s="11">
        <v>18906</v>
      </c>
      <c r="H32" s="3">
        <f t="shared" si="1"/>
      </c>
      <c r="I32" s="4">
        <f t="shared" si="2"/>
        <v>8958200</v>
      </c>
      <c r="J32" s="11">
        <v>8619100</v>
      </c>
      <c r="K32" s="11">
        <v>339100</v>
      </c>
      <c r="L32" s="4">
        <f t="shared" si="3"/>
        <v>245186.88</v>
      </c>
      <c r="M32" s="3">
        <f t="shared" si="4"/>
        <v>0.027370105601571746</v>
      </c>
      <c r="N32" s="11">
        <v>203882.88</v>
      </c>
      <c r="O32" s="11">
        <v>41304</v>
      </c>
      <c r="U32" s="13"/>
    </row>
    <row r="33" spans="1:21" ht="15">
      <c r="A33" s="2" t="s">
        <v>231</v>
      </c>
      <c r="B33" s="2" t="s">
        <v>85</v>
      </c>
      <c r="C33" s="11">
        <v>1443500</v>
      </c>
      <c r="D33" s="11">
        <v>66792.3</v>
      </c>
      <c r="E33" s="3">
        <f t="shared" si="0"/>
        <v>0.04627107724281261</v>
      </c>
      <c r="F33" s="11">
        <v>64000</v>
      </c>
      <c r="G33" s="11">
        <v>40.68</v>
      </c>
      <c r="H33" s="3">
        <f t="shared" si="1"/>
        <v>0.000635625</v>
      </c>
      <c r="I33" s="4">
        <f t="shared" si="2"/>
        <v>1379500</v>
      </c>
      <c r="J33" s="11">
        <v>1199000</v>
      </c>
      <c r="K33" s="11">
        <v>180500</v>
      </c>
      <c r="L33" s="4">
        <f t="shared" si="3"/>
        <v>66751.62000000001</v>
      </c>
      <c r="M33" s="3">
        <f t="shared" si="4"/>
        <v>0.04838827111272201</v>
      </c>
      <c r="N33" s="11">
        <v>65406.55</v>
      </c>
      <c r="O33" s="11">
        <v>1345.07</v>
      </c>
      <c r="U33" s="13"/>
    </row>
    <row r="34" spans="1:21" ht="15">
      <c r="A34" s="2" t="s">
        <v>126</v>
      </c>
      <c r="B34" s="2" t="s">
        <v>103</v>
      </c>
      <c r="C34" s="11">
        <v>2396100</v>
      </c>
      <c r="D34" s="11">
        <v>335614.56</v>
      </c>
      <c r="E34" s="3">
        <f t="shared" si="0"/>
        <v>0.14006700888944534</v>
      </c>
      <c r="F34" s="11">
        <v>2305000</v>
      </c>
      <c r="G34" s="11">
        <v>331914.56</v>
      </c>
      <c r="H34" s="3">
        <f t="shared" si="1"/>
        <v>0.1439976399132321</v>
      </c>
      <c r="I34" s="4">
        <f t="shared" si="2"/>
        <v>91100</v>
      </c>
      <c r="J34" s="11">
        <v>30000</v>
      </c>
      <c r="K34" s="11">
        <v>61100</v>
      </c>
      <c r="L34" s="4">
        <f t="shared" si="3"/>
        <v>3700</v>
      </c>
      <c r="M34" s="3">
        <f t="shared" si="4"/>
        <v>0.04061470911086718</v>
      </c>
      <c r="N34" s="11">
        <v>3500</v>
      </c>
      <c r="O34" s="11">
        <v>200</v>
      </c>
      <c r="U34" s="13"/>
    </row>
    <row r="35" spans="1:21" ht="45">
      <c r="A35" s="2" t="s">
        <v>153</v>
      </c>
      <c r="B35" s="2" t="s">
        <v>114</v>
      </c>
      <c r="C35" s="11">
        <v>1650000</v>
      </c>
      <c r="D35" s="11">
        <v>136914.56</v>
      </c>
      <c r="E35" s="3">
        <f t="shared" si="0"/>
        <v>0.08297852121212121</v>
      </c>
      <c r="F35" s="11">
        <v>1650000</v>
      </c>
      <c r="G35" s="11">
        <v>136914.56</v>
      </c>
      <c r="H35" s="3">
        <f t="shared" si="1"/>
        <v>0.08297852121212121</v>
      </c>
      <c r="I35" s="4">
        <f t="shared" si="2"/>
        <v>0</v>
      </c>
      <c r="J35" s="11">
        <v>0</v>
      </c>
      <c r="K35" s="11">
        <v>0</v>
      </c>
      <c r="L35" s="4">
        <f t="shared" si="3"/>
        <v>0</v>
      </c>
      <c r="M35" s="3">
        <f t="shared" si="4"/>
      </c>
      <c r="N35" s="11">
        <v>0</v>
      </c>
      <c r="O35" s="11">
        <v>0</v>
      </c>
      <c r="U35" s="13"/>
    </row>
    <row r="36" spans="1:21" ht="60">
      <c r="A36" s="2" t="s">
        <v>8</v>
      </c>
      <c r="B36" s="2" t="s">
        <v>61</v>
      </c>
      <c r="C36" s="11">
        <v>91100</v>
      </c>
      <c r="D36" s="11">
        <v>3700</v>
      </c>
      <c r="E36" s="3">
        <f t="shared" si="0"/>
        <v>0.04061470911086718</v>
      </c>
      <c r="F36" s="11">
        <v>0</v>
      </c>
      <c r="G36" s="11">
        <v>0</v>
      </c>
      <c r="H36" s="3">
        <f t="shared" si="1"/>
      </c>
      <c r="I36" s="4">
        <f t="shared" si="2"/>
        <v>91100</v>
      </c>
      <c r="J36" s="11">
        <v>30000</v>
      </c>
      <c r="K36" s="11">
        <v>61100</v>
      </c>
      <c r="L36" s="4">
        <f t="shared" si="3"/>
        <v>3700</v>
      </c>
      <c r="M36" s="3">
        <f t="shared" si="4"/>
        <v>0.04061470911086718</v>
      </c>
      <c r="N36" s="11">
        <v>3500</v>
      </c>
      <c r="O36" s="11">
        <v>200</v>
      </c>
      <c r="U36" s="13"/>
    </row>
    <row r="37" spans="1:21" ht="45">
      <c r="A37" s="2" t="s">
        <v>189</v>
      </c>
      <c r="B37" s="2" t="s">
        <v>6</v>
      </c>
      <c r="C37" s="11">
        <v>655000</v>
      </c>
      <c r="D37" s="11">
        <v>195000</v>
      </c>
      <c r="E37" s="3">
        <f t="shared" si="0"/>
        <v>0.29770992366412213</v>
      </c>
      <c r="F37" s="11">
        <v>655000</v>
      </c>
      <c r="G37" s="11">
        <v>195000</v>
      </c>
      <c r="H37" s="3">
        <f t="shared" si="1"/>
        <v>0.29770992366412213</v>
      </c>
      <c r="I37" s="4">
        <f t="shared" si="2"/>
        <v>0</v>
      </c>
      <c r="J37" s="11">
        <v>0</v>
      </c>
      <c r="K37" s="11">
        <v>0</v>
      </c>
      <c r="L37" s="4">
        <f t="shared" si="3"/>
        <v>0</v>
      </c>
      <c r="M37" s="3">
        <f t="shared" si="4"/>
      </c>
      <c r="N37" s="11">
        <v>0</v>
      </c>
      <c r="O37" s="11">
        <v>0</v>
      </c>
      <c r="U37" s="13"/>
    </row>
    <row r="38" spans="1:21" ht="75">
      <c r="A38" s="2" t="s">
        <v>175</v>
      </c>
      <c r="B38" s="2" t="s">
        <v>164</v>
      </c>
      <c r="C38" s="11">
        <v>650000</v>
      </c>
      <c r="D38" s="11">
        <v>195000</v>
      </c>
      <c r="E38" s="3">
        <f t="shared" si="0"/>
        <v>0.3</v>
      </c>
      <c r="F38" s="11">
        <v>650000</v>
      </c>
      <c r="G38" s="11">
        <v>195000</v>
      </c>
      <c r="H38" s="3">
        <f t="shared" si="1"/>
        <v>0.3</v>
      </c>
      <c r="I38" s="4">
        <f t="shared" si="2"/>
        <v>0</v>
      </c>
      <c r="J38" s="11">
        <v>0</v>
      </c>
      <c r="K38" s="11">
        <v>0</v>
      </c>
      <c r="L38" s="4">
        <f t="shared" si="3"/>
        <v>0</v>
      </c>
      <c r="M38" s="3">
        <f t="shared" si="4"/>
      </c>
      <c r="N38" s="11">
        <v>0</v>
      </c>
      <c r="O38" s="11">
        <v>0</v>
      </c>
      <c r="U38" s="13"/>
    </row>
    <row r="39" spans="1:21" ht="45">
      <c r="A39" s="2" t="s">
        <v>37</v>
      </c>
      <c r="B39" s="2" t="s">
        <v>129</v>
      </c>
      <c r="C39" s="11">
        <v>25963859.42</v>
      </c>
      <c r="D39" s="11">
        <v>2077872.17</v>
      </c>
      <c r="E39" s="3">
        <f t="shared" si="0"/>
        <v>0.08002940304011243</v>
      </c>
      <c r="F39" s="11">
        <v>17985483.23</v>
      </c>
      <c r="G39" s="11">
        <v>1380232.16</v>
      </c>
      <c r="H39" s="3">
        <f t="shared" si="1"/>
        <v>0.07674145544767773</v>
      </c>
      <c r="I39" s="4">
        <f t="shared" si="2"/>
        <v>7978376.19</v>
      </c>
      <c r="J39" s="11">
        <v>7978376.19</v>
      </c>
      <c r="K39" s="11">
        <v>0</v>
      </c>
      <c r="L39" s="4">
        <f t="shared" si="3"/>
        <v>697640.01</v>
      </c>
      <c r="M39" s="3">
        <f t="shared" si="4"/>
        <v>0.08744135315083457</v>
      </c>
      <c r="N39" s="11">
        <v>697640.01</v>
      </c>
      <c r="O39" s="11">
        <v>0</v>
      </c>
      <c r="U39" s="13"/>
    </row>
    <row r="40" spans="1:21" ht="105">
      <c r="A40" s="2" t="s">
        <v>155</v>
      </c>
      <c r="B40" s="2" t="s">
        <v>194</v>
      </c>
      <c r="C40" s="11">
        <v>20819359.42</v>
      </c>
      <c r="D40" s="11">
        <v>2009222.41</v>
      </c>
      <c r="E40" s="3">
        <f t="shared" si="0"/>
        <v>0.09650740781533612</v>
      </c>
      <c r="F40" s="11">
        <v>15932783.23</v>
      </c>
      <c r="G40" s="11">
        <v>1398779.36</v>
      </c>
      <c r="H40" s="3">
        <f t="shared" si="1"/>
        <v>0.08779253064626048</v>
      </c>
      <c r="I40" s="4">
        <f t="shared" si="2"/>
        <v>4886576.19</v>
      </c>
      <c r="J40" s="11">
        <v>4886576.19</v>
      </c>
      <c r="K40" s="11">
        <v>0</v>
      </c>
      <c r="L40" s="4">
        <f t="shared" si="3"/>
        <v>610443.05</v>
      </c>
      <c r="M40" s="3">
        <f t="shared" si="4"/>
        <v>0.12492244595494581</v>
      </c>
      <c r="N40" s="11">
        <v>610443.05</v>
      </c>
      <c r="O40" s="11">
        <v>0</v>
      </c>
      <c r="U40" s="13"/>
    </row>
    <row r="41" spans="1:21" ht="75">
      <c r="A41" s="2" t="s">
        <v>196</v>
      </c>
      <c r="B41" s="2" t="s">
        <v>212</v>
      </c>
      <c r="C41" s="11">
        <v>14996637.24</v>
      </c>
      <c r="D41" s="11">
        <v>1735065.98</v>
      </c>
      <c r="E41" s="3">
        <f t="shared" si="0"/>
        <v>0.11569700275019788</v>
      </c>
      <c r="F41" s="11">
        <v>10110061.05</v>
      </c>
      <c r="G41" s="11">
        <v>1124622.93</v>
      </c>
      <c r="H41" s="3">
        <f t="shared" si="1"/>
        <v>0.11123799593673075</v>
      </c>
      <c r="I41" s="4">
        <f t="shared" si="2"/>
        <v>4886576.19</v>
      </c>
      <c r="J41" s="11">
        <v>4886576.19</v>
      </c>
      <c r="K41" s="11">
        <v>0</v>
      </c>
      <c r="L41" s="4">
        <f t="shared" si="3"/>
        <v>610443.05</v>
      </c>
      <c r="M41" s="3">
        <f t="shared" si="4"/>
        <v>0.12492244595494581</v>
      </c>
      <c r="N41" s="11">
        <v>610443.05</v>
      </c>
      <c r="O41" s="11">
        <v>0</v>
      </c>
      <c r="U41" s="13"/>
    </row>
    <row r="42" spans="1:21" ht="105">
      <c r="A42" s="2" t="s">
        <v>100</v>
      </c>
      <c r="B42" s="2" t="s">
        <v>185</v>
      </c>
      <c r="C42" s="11">
        <v>378172.43</v>
      </c>
      <c r="D42" s="11">
        <v>31520.73</v>
      </c>
      <c r="E42" s="3">
        <f t="shared" si="0"/>
        <v>0.08335015326209792</v>
      </c>
      <c r="F42" s="11">
        <v>378172.43</v>
      </c>
      <c r="G42" s="11">
        <v>31520.73</v>
      </c>
      <c r="H42" s="3">
        <f t="shared" si="1"/>
        <v>0.08335015326209792</v>
      </c>
      <c r="I42" s="4">
        <f t="shared" si="2"/>
        <v>0</v>
      </c>
      <c r="J42" s="11">
        <v>0</v>
      </c>
      <c r="K42" s="11">
        <v>0</v>
      </c>
      <c r="L42" s="4">
        <f t="shared" si="3"/>
        <v>0</v>
      </c>
      <c r="M42" s="3">
        <f t="shared" si="4"/>
      </c>
      <c r="N42" s="11">
        <v>0</v>
      </c>
      <c r="O42" s="11">
        <v>0</v>
      </c>
      <c r="U42" s="13"/>
    </row>
    <row r="43" spans="1:21" ht="45">
      <c r="A43" s="2" t="s">
        <v>14</v>
      </c>
      <c r="B43" s="2" t="s">
        <v>130</v>
      </c>
      <c r="C43" s="11">
        <v>5444549.75</v>
      </c>
      <c r="D43" s="11">
        <v>242635.7</v>
      </c>
      <c r="E43" s="3">
        <f t="shared" si="0"/>
        <v>0.04456487884971572</v>
      </c>
      <c r="F43" s="11">
        <v>5444549.75</v>
      </c>
      <c r="G43" s="11">
        <v>242635.7</v>
      </c>
      <c r="H43" s="3">
        <f t="shared" si="1"/>
        <v>0.04456487884971572</v>
      </c>
      <c r="I43" s="4">
        <f t="shared" si="2"/>
        <v>0</v>
      </c>
      <c r="J43" s="11">
        <v>0</v>
      </c>
      <c r="K43" s="11">
        <v>0</v>
      </c>
      <c r="L43" s="4">
        <f t="shared" si="3"/>
        <v>0</v>
      </c>
      <c r="M43" s="3">
        <f t="shared" si="4"/>
      </c>
      <c r="N43" s="11">
        <v>0</v>
      </c>
      <c r="O43" s="11">
        <v>0</v>
      </c>
      <c r="U43" s="13"/>
    </row>
    <row r="44" spans="1:21" ht="30">
      <c r="A44" s="2" t="s">
        <v>102</v>
      </c>
      <c r="B44" s="2" t="s">
        <v>142</v>
      </c>
      <c r="C44" s="11">
        <v>2052700</v>
      </c>
      <c r="D44" s="11">
        <v>0</v>
      </c>
      <c r="E44" s="3">
        <f t="shared" si="0"/>
        <v>0</v>
      </c>
      <c r="F44" s="11">
        <v>2052700</v>
      </c>
      <c r="G44" s="11">
        <v>0</v>
      </c>
      <c r="H44" s="3">
        <f t="shared" si="1"/>
        <v>0</v>
      </c>
      <c r="I44" s="4">
        <f t="shared" si="2"/>
        <v>0</v>
      </c>
      <c r="J44" s="11">
        <v>0</v>
      </c>
      <c r="K44" s="11">
        <v>0</v>
      </c>
      <c r="L44" s="4">
        <f t="shared" si="3"/>
        <v>0</v>
      </c>
      <c r="M44" s="3">
        <f t="shared" si="4"/>
      </c>
      <c r="N44" s="11">
        <v>0</v>
      </c>
      <c r="O44" s="11">
        <v>0</v>
      </c>
      <c r="U44" s="13"/>
    </row>
    <row r="45" spans="1:21" ht="60">
      <c r="A45" s="2" t="s">
        <v>113</v>
      </c>
      <c r="B45" s="2" t="s">
        <v>158</v>
      </c>
      <c r="C45" s="11">
        <v>2052700</v>
      </c>
      <c r="D45" s="11">
        <v>0</v>
      </c>
      <c r="E45" s="3">
        <f t="shared" si="0"/>
        <v>0</v>
      </c>
      <c r="F45" s="11">
        <v>2052700</v>
      </c>
      <c r="G45" s="11">
        <v>0</v>
      </c>
      <c r="H45" s="3">
        <f t="shared" si="1"/>
        <v>0</v>
      </c>
      <c r="I45" s="4">
        <f t="shared" si="2"/>
        <v>0</v>
      </c>
      <c r="J45" s="11">
        <v>0</v>
      </c>
      <c r="K45" s="11">
        <v>0</v>
      </c>
      <c r="L45" s="4">
        <f t="shared" si="3"/>
        <v>0</v>
      </c>
      <c r="M45" s="3">
        <f t="shared" si="4"/>
      </c>
      <c r="N45" s="11">
        <v>0</v>
      </c>
      <c r="O45" s="11">
        <v>0</v>
      </c>
      <c r="U45" s="13"/>
    </row>
    <row r="46" spans="1:21" ht="90">
      <c r="A46" s="2" t="s">
        <v>65</v>
      </c>
      <c r="B46" s="2" t="s">
        <v>78</v>
      </c>
      <c r="C46" s="11">
        <v>3091800</v>
      </c>
      <c r="D46" s="11">
        <v>68649.76</v>
      </c>
      <c r="E46" s="3">
        <f t="shared" si="0"/>
        <v>0.022203816546995277</v>
      </c>
      <c r="F46" s="11">
        <v>0</v>
      </c>
      <c r="G46" s="11">
        <v>-18547.2</v>
      </c>
      <c r="H46" s="3">
        <f t="shared" si="1"/>
      </c>
      <c r="I46" s="4">
        <f t="shared" si="2"/>
        <v>3091800</v>
      </c>
      <c r="J46" s="11">
        <v>3091800</v>
      </c>
      <c r="K46" s="11">
        <v>0</v>
      </c>
      <c r="L46" s="4">
        <f t="shared" si="3"/>
        <v>87196.96</v>
      </c>
      <c r="M46" s="3">
        <f t="shared" si="4"/>
        <v>0.028202652176725535</v>
      </c>
      <c r="N46" s="11">
        <v>87196.96</v>
      </c>
      <c r="O46" s="11">
        <v>0</v>
      </c>
      <c r="U46" s="13"/>
    </row>
    <row r="47" spans="1:21" ht="90">
      <c r="A47" s="2" t="s">
        <v>55</v>
      </c>
      <c r="B47" s="2" t="s">
        <v>62</v>
      </c>
      <c r="C47" s="11">
        <v>3091800</v>
      </c>
      <c r="D47" s="11">
        <v>68649.76</v>
      </c>
      <c r="E47" s="3">
        <f t="shared" si="0"/>
        <v>0.022203816546995277</v>
      </c>
      <c r="F47" s="11">
        <v>0</v>
      </c>
      <c r="G47" s="11">
        <v>-18547.2</v>
      </c>
      <c r="H47" s="3">
        <f t="shared" si="1"/>
      </c>
      <c r="I47" s="4">
        <f t="shared" si="2"/>
        <v>3091800</v>
      </c>
      <c r="J47" s="11">
        <v>3091800</v>
      </c>
      <c r="K47" s="11">
        <v>0</v>
      </c>
      <c r="L47" s="4">
        <f t="shared" si="3"/>
        <v>87196.96</v>
      </c>
      <c r="M47" s="3">
        <f t="shared" si="4"/>
        <v>0.028202652176725535</v>
      </c>
      <c r="N47" s="11">
        <v>87196.96</v>
      </c>
      <c r="O47" s="11">
        <v>0</v>
      </c>
      <c r="U47" s="13"/>
    </row>
    <row r="48" spans="1:21" ht="30">
      <c r="A48" s="2" t="s">
        <v>92</v>
      </c>
      <c r="B48" s="2" t="s">
        <v>176</v>
      </c>
      <c r="C48" s="11">
        <v>7783500</v>
      </c>
      <c r="D48" s="11">
        <v>254589.46</v>
      </c>
      <c r="E48" s="3">
        <f t="shared" si="0"/>
        <v>0.03270886619130211</v>
      </c>
      <c r="F48" s="11">
        <v>7783500</v>
      </c>
      <c r="G48" s="11">
        <v>254589.46</v>
      </c>
      <c r="H48" s="3">
        <f t="shared" si="1"/>
        <v>0.03270886619130211</v>
      </c>
      <c r="I48" s="4">
        <f t="shared" si="2"/>
        <v>0</v>
      </c>
      <c r="J48" s="11">
        <v>0</v>
      </c>
      <c r="K48" s="11">
        <v>0</v>
      </c>
      <c r="L48" s="4">
        <f t="shared" si="3"/>
        <v>0</v>
      </c>
      <c r="M48" s="3">
        <f t="shared" si="4"/>
      </c>
      <c r="N48" s="11">
        <v>0</v>
      </c>
      <c r="O48" s="11">
        <v>0</v>
      </c>
      <c r="U48" s="13"/>
    </row>
    <row r="49" spans="1:21" ht="30">
      <c r="A49" s="2" t="s">
        <v>48</v>
      </c>
      <c r="B49" s="2" t="s">
        <v>206</v>
      </c>
      <c r="C49" s="11">
        <v>7783500</v>
      </c>
      <c r="D49" s="11">
        <v>254589.46</v>
      </c>
      <c r="E49" s="3">
        <f t="shared" si="0"/>
        <v>0.03270886619130211</v>
      </c>
      <c r="F49" s="11">
        <v>7783500</v>
      </c>
      <c r="G49" s="11">
        <v>254589.46</v>
      </c>
      <c r="H49" s="3">
        <f t="shared" si="1"/>
        <v>0.03270886619130211</v>
      </c>
      <c r="I49" s="4">
        <f t="shared" si="2"/>
        <v>0</v>
      </c>
      <c r="J49" s="11">
        <v>0</v>
      </c>
      <c r="K49" s="11">
        <v>0</v>
      </c>
      <c r="L49" s="4">
        <f t="shared" si="3"/>
        <v>0</v>
      </c>
      <c r="M49" s="3">
        <f t="shared" si="4"/>
      </c>
      <c r="N49" s="11">
        <v>0</v>
      </c>
      <c r="O49" s="11">
        <v>0</v>
      </c>
      <c r="U49" s="13"/>
    </row>
    <row r="50" spans="1:21" ht="30">
      <c r="A50" s="2" t="s">
        <v>236</v>
      </c>
      <c r="B50" s="2" t="s">
        <v>137</v>
      </c>
      <c r="C50" s="11">
        <v>951900</v>
      </c>
      <c r="D50" s="11">
        <v>4313.96</v>
      </c>
      <c r="E50" s="3">
        <f t="shared" si="0"/>
        <v>0.00453194663304969</v>
      </c>
      <c r="F50" s="11">
        <v>951900</v>
      </c>
      <c r="G50" s="11">
        <v>4313.96</v>
      </c>
      <c r="H50" s="3">
        <f t="shared" si="1"/>
        <v>0.00453194663304969</v>
      </c>
      <c r="I50" s="4">
        <f t="shared" si="2"/>
        <v>0</v>
      </c>
      <c r="J50" s="11">
        <v>0</v>
      </c>
      <c r="K50" s="11">
        <v>0</v>
      </c>
      <c r="L50" s="4">
        <f t="shared" si="3"/>
        <v>0</v>
      </c>
      <c r="M50" s="3">
        <f t="shared" si="4"/>
      </c>
      <c r="N50" s="11">
        <v>0</v>
      </c>
      <c r="O50" s="11">
        <v>0</v>
      </c>
      <c r="U50" s="13"/>
    </row>
    <row r="51" spans="1:21" ht="30">
      <c r="A51" s="2" t="s">
        <v>311</v>
      </c>
      <c r="B51" s="2" t="s">
        <v>162</v>
      </c>
      <c r="C51" s="11">
        <v>35787400</v>
      </c>
      <c r="D51" s="11">
        <v>3063564.67</v>
      </c>
      <c r="E51" s="3">
        <f t="shared" si="0"/>
        <v>0.08560456110251094</v>
      </c>
      <c r="F51" s="11">
        <v>31402800</v>
      </c>
      <c r="G51" s="11">
        <v>2335551.86</v>
      </c>
      <c r="H51" s="3">
        <f t="shared" si="1"/>
        <v>0.07437400040760696</v>
      </c>
      <c r="I51" s="4">
        <f t="shared" si="2"/>
        <v>4384600</v>
      </c>
      <c r="J51" s="11">
        <v>4375900</v>
      </c>
      <c r="K51" s="11">
        <v>8700</v>
      </c>
      <c r="L51" s="4">
        <f t="shared" si="3"/>
        <v>728012.81</v>
      </c>
      <c r="M51" s="3">
        <f t="shared" si="4"/>
        <v>0.1660385918897961</v>
      </c>
      <c r="N51" s="11">
        <v>728012.81</v>
      </c>
      <c r="O51" s="11">
        <v>0</v>
      </c>
      <c r="U51" s="13"/>
    </row>
    <row r="52" spans="1:21" ht="15">
      <c r="A52" s="2" t="s">
        <v>244</v>
      </c>
      <c r="B52" s="2" t="s">
        <v>59</v>
      </c>
      <c r="C52" s="11">
        <v>32665000</v>
      </c>
      <c r="D52" s="11">
        <v>2861885.33</v>
      </c>
      <c r="E52" s="3">
        <f t="shared" si="0"/>
        <v>0.08761320465329864</v>
      </c>
      <c r="F52" s="11">
        <v>28581300</v>
      </c>
      <c r="G52" s="11">
        <v>2141485.33</v>
      </c>
      <c r="H52" s="3">
        <f t="shared" si="1"/>
        <v>0.07492609958259422</v>
      </c>
      <c r="I52" s="4">
        <f t="shared" si="2"/>
        <v>4083700</v>
      </c>
      <c r="J52" s="11">
        <v>4075000</v>
      </c>
      <c r="K52" s="11">
        <v>8700</v>
      </c>
      <c r="L52" s="4">
        <f t="shared" si="3"/>
        <v>720400</v>
      </c>
      <c r="M52" s="3">
        <f t="shared" si="4"/>
        <v>0.17640864901927175</v>
      </c>
      <c r="N52" s="11">
        <v>720400</v>
      </c>
      <c r="O52" s="11">
        <v>0</v>
      </c>
      <c r="U52" s="13"/>
    </row>
    <row r="53" spans="1:21" ht="15">
      <c r="A53" s="2" t="s">
        <v>42</v>
      </c>
      <c r="B53" s="2" t="s">
        <v>109</v>
      </c>
      <c r="C53" s="11">
        <v>32665000</v>
      </c>
      <c r="D53" s="11">
        <v>2861885.33</v>
      </c>
      <c r="E53" s="3">
        <f t="shared" si="0"/>
        <v>0.08761320465329864</v>
      </c>
      <c r="F53" s="11">
        <v>28581300</v>
      </c>
      <c r="G53" s="11">
        <v>2141485.33</v>
      </c>
      <c r="H53" s="3">
        <f t="shared" si="1"/>
        <v>0.07492609958259422</v>
      </c>
      <c r="I53" s="4">
        <f t="shared" si="2"/>
        <v>4083700</v>
      </c>
      <c r="J53" s="11">
        <v>4075000</v>
      </c>
      <c r="K53" s="11">
        <v>8700</v>
      </c>
      <c r="L53" s="4">
        <f t="shared" si="3"/>
        <v>720400</v>
      </c>
      <c r="M53" s="3">
        <f t="shared" si="4"/>
        <v>0.17640864901927175</v>
      </c>
      <c r="N53" s="11">
        <v>720400</v>
      </c>
      <c r="O53" s="11">
        <v>0</v>
      </c>
      <c r="U53" s="13"/>
    </row>
    <row r="54" spans="1:21" ht="15">
      <c r="A54" s="2" t="s">
        <v>84</v>
      </c>
      <c r="B54" s="2" t="s">
        <v>57</v>
      </c>
      <c r="C54" s="11">
        <v>3122400</v>
      </c>
      <c r="D54" s="11">
        <v>201679.34</v>
      </c>
      <c r="E54" s="3">
        <f t="shared" si="0"/>
        <v>0.06459112861901102</v>
      </c>
      <c r="F54" s="11">
        <v>2821500</v>
      </c>
      <c r="G54" s="11">
        <v>194066.53</v>
      </c>
      <c r="H54" s="3">
        <f t="shared" si="1"/>
        <v>0.06878133262449052</v>
      </c>
      <c r="I54" s="4">
        <f t="shared" si="2"/>
        <v>300900</v>
      </c>
      <c r="J54" s="11">
        <v>300900</v>
      </c>
      <c r="K54" s="11">
        <v>0</v>
      </c>
      <c r="L54" s="4">
        <f t="shared" si="3"/>
        <v>7612.81</v>
      </c>
      <c r="M54" s="3">
        <f t="shared" si="4"/>
        <v>0.025300132934529745</v>
      </c>
      <c r="N54" s="11">
        <v>7612.81</v>
      </c>
      <c r="O54" s="11">
        <v>0</v>
      </c>
      <c r="U54" s="13"/>
    </row>
    <row r="55" spans="1:21" ht="45">
      <c r="A55" s="2" t="s">
        <v>50</v>
      </c>
      <c r="B55" s="2" t="s">
        <v>220</v>
      </c>
      <c r="C55" s="11">
        <v>3122400</v>
      </c>
      <c r="D55" s="11">
        <v>201679.34</v>
      </c>
      <c r="E55" s="3">
        <f t="shared" si="0"/>
        <v>0.06459112861901102</v>
      </c>
      <c r="F55" s="11">
        <v>2821500</v>
      </c>
      <c r="G55" s="11">
        <v>194066.53</v>
      </c>
      <c r="H55" s="3">
        <f t="shared" si="1"/>
        <v>0.06878133262449052</v>
      </c>
      <c r="I55" s="4">
        <f t="shared" si="2"/>
        <v>300900</v>
      </c>
      <c r="J55" s="11">
        <v>300900</v>
      </c>
      <c r="K55" s="11">
        <v>0</v>
      </c>
      <c r="L55" s="4">
        <f t="shared" si="3"/>
        <v>7612.81</v>
      </c>
      <c r="M55" s="3">
        <f t="shared" si="4"/>
        <v>0.025300132934529745</v>
      </c>
      <c r="N55" s="11">
        <v>7612.81</v>
      </c>
      <c r="O55" s="11">
        <v>0</v>
      </c>
      <c r="U55" s="13"/>
    </row>
    <row r="56" spans="1:21" ht="30">
      <c r="A56" s="2" t="s">
        <v>81</v>
      </c>
      <c r="B56" s="2" t="s">
        <v>151</v>
      </c>
      <c r="C56" s="11">
        <v>1001700</v>
      </c>
      <c r="D56" s="11">
        <v>1341736.59</v>
      </c>
      <c r="E56" s="3">
        <f t="shared" si="0"/>
        <v>1.3394595088349806</v>
      </c>
      <c r="F56" s="11">
        <v>451100</v>
      </c>
      <c r="G56" s="11">
        <v>1285268.36</v>
      </c>
      <c r="H56" s="3">
        <f t="shared" si="1"/>
        <v>2.849187231212592</v>
      </c>
      <c r="I56" s="4">
        <f t="shared" si="2"/>
        <v>550600</v>
      </c>
      <c r="J56" s="11">
        <v>550600</v>
      </c>
      <c r="K56" s="11">
        <v>0</v>
      </c>
      <c r="L56" s="4">
        <f t="shared" si="3"/>
        <v>56468.23</v>
      </c>
      <c r="M56" s="3">
        <f t="shared" si="4"/>
        <v>0.10255762804213586</v>
      </c>
      <c r="N56" s="11">
        <v>56468.23</v>
      </c>
      <c r="O56" s="11">
        <v>0</v>
      </c>
      <c r="U56" s="13"/>
    </row>
    <row r="57" spans="1:21" ht="90">
      <c r="A57" s="2" t="s">
        <v>225</v>
      </c>
      <c r="B57" s="2" t="s">
        <v>94</v>
      </c>
      <c r="C57" s="11">
        <v>0</v>
      </c>
      <c r="D57" s="11">
        <v>622890.31</v>
      </c>
      <c r="E57" s="3">
        <f t="shared" si="0"/>
      </c>
      <c r="F57" s="11">
        <v>0</v>
      </c>
      <c r="G57" s="11">
        <v>622890.31</v>
      </c>
      <c r="H57" s="3">
        <f t="shared" si="1"/>
      </c>
      <c r="I57" s="4">
        <f t="shared" si="2"/>
        <v>0</v>
      </c>
      <c r="J57" s="11">
        <v>0</v>
      </c>
      <c r="K57" s="11">
        <v>0</v>
      </c>
      <c r="L57" s="4">
        <f t="shared" si="3"/>
        <v>0</v>
      </c>
      <c r="M57" s="3">
        <f t="shared" si="4"/>
      </c>
      <c r="N57" s="11">
        <v>0</v>
      </c>
      <c r="O57" s="11">
        <v>0</v>
      </c>
      <c r="U57" s="13"/>
    </row>
    <row r="58" spans="1:21" ht="120">
      <c r="A58" s="2" t="s">
        <v>96</v>
      </c>
      <c r="B58" s="2" t="s">
        <v>191</v>
      </c>
      <c r="C58" s="11">
        <v>0</v>
      </c>
      <c r="D58" s="11">
        <v>622890.31</v>
      </c>
      <c r="E58" s="3">
        <f t="shared" si="0"/>
      </c>
      <c r="F58" s="11">
        <v>0</v>
      </c>
      <c r="G58" s="11">
        <v>622890.31</v>
      </c>
      <c r="H58" s="3">
        <f t="shared" si="1"/>
      </c>
      <c r="I58" s="4">
        <f t="shared" si="2"/>
        <v>0</v>
      </c>
      <c r="J58" s="11">
        <v>0</v>
      </c>
      <c r="K58" s="11">
        <v>0</v>
      </c>
      <c r="L58" s="4">
        <f t="shared" si="3"/>
        <v>0</v>
      </c>
      <c r="M58" s="3">
        <f t="shared" si="4"/>
      </c>
      <c r="N58" s="11">
        <v>0</v>
      </c>
      <c r="O58" s="11">
        <v>0</v>
      </c>
      <c r="U58" s="13"/>
    </row>
    <row r="59" spans="1:21" ht="45">
      <c r="A59" s="2" t="s">
        <v>134</v>
      </c>
      <c r="B59" s="2" t="s">
        <v>110</v>
      </c>
      <c r="C59" s="11">
        <v>1001700</v>
      </c>
      <c r="D59" s="11">
        <v>718846.28</v>
      </c>
      <c r="E59" s="3">
        <f t="shared" si="0"/>
        <v>0.7176263152640512</v>
      </c>
      <c r="F59" s="11">
        <v>451100</v>
      </c>
      <c r="G59" s="11">
        <v>662378.05</v>
      </c>
      <c r="H59" s="3">
        <f t="shared" si="1"/>
        <v>1.4683618931500777</v>
      </c>
      <c r="I59" s="4">
        <f t="shared" si="2"/>
        <v>550600</v>
      </c>
      <c r="J59" s="11">
        <v>550600</v>
      </c>
      <c r="K59" s="11">
        <v>0</v>
      </c>
      <c r="L59" s="4">
        <f t="shared" si="3"/>
        <v>56468.23</v>
      </c>
      <c r="M59" s="3">
        <f t="shared" si="4"/>
        <v>0.10255762804213586</v>
      </c>
      <c r="N59" s="11">
        <v>56468.23</v>
      </c>
      <c r="O59" s="11">
        <v>0</v>
      </c>
      <c r="U59" s="13"/>
    </row>
    <row r="60" spans="1:21" ht="45">
      <c r="A60" s="2" t="s">
        <v>123</v>
      </c>
      <c r="B60" s="2" t="s">
        <v>138</v>
      </c>
      <c r="C60" s="11">
        <v>797700</v>
      </c>
      <c r="D60" s="11">
        <v>114482.35</v>
      </c>
      <c r="E60" s="3">
        <f t="shared" si="0"/>
        <v>0.1435155446909866</v>
      </c>
      <c r="F60" s="11">
        <v>247100</v>
      </c>
      <c r="G60" s="11">
        <v>58014.12</v>
      </c>
      <c r="H60" s="3">
        <f t="shared" si="1"/>
        <v>0.23477992715499799</v>
      </c>
      <c r="I60" s="4">
        <f t="shared" si="2"/>
        <v>550600</v>
      </c>
      <c r="J60" s="11">
        <v>550600</v>
      </c>
      <c r="K60" s="11">
        <v>0</v>
      </c>
      <c r="L60" s="4">
        <f t="shared" si="3"/>
        <v>56468.23</v>
      </c>
      <c r="M60" s="3">
        <f t="shared" si="4"/>
        <v>0.10255762804213586</v>
      </c>
      <c r="N60" s="11">
        <v>56468.23</v>
      </c>
      <c r="O60" s="11">
        <v>0</v>
      </c>
      <c r="U60" s="13"/>
    </row>
    <row r="61" spans="1:21" ht="60">
      <c r="A61" s="2" t="s">
        <v>291</v>
      </c>
      <c r="B61" s="2" t="s">
        <v>290</v>
      </c>
      <c r="C61" s="11">
        <v>204000</v>
      </c>
      <c r="D61" s="11">
        <v>604363.93</v>
      </c>
      <c r="E61" s="3">
        <f t="shared" si="0"/>
        <v>2.9625682843137255</v>
      </c>
      <c r="F61" s="11">
        <v>204000</v>
      </c>
      <c r="G61" s="11">
        <v>604363.93</v>
      </c>
      <c r="H61" s="3">
        <f t="shared" si="1"/>
        <v>2.9625682843137255</v>
      </c>
      <c r="I61" s="4">
        <f t="shared" si="2"/>
        <v>0</v>
      </c>
      <c r="J61" s="11">
        <v>0</v>
      </c>
      <c r="K61" s="11">
        <v>0</v>
      </c>
      <c r="L61" s="4">
        <f t="shared" si="3"/>
        <v>0</v>
      </c>
      <c r="M61" s="3">
        <f t="shared" si="4"/>
      </c>
      <c r="N61" s="11">
        <v>0</v>
      </c>
      <c r="O61" s="11">
        <v>0</v>
      </c>
      <c r="U61" s="13"/>
    </row>
    <row r="62" spans="1:21" ht="15">
      <c r="A62" s="2" t="s">
        <v>193</v>
      </c>
      <c r="B62" s="2" t="s">
        <v>136</v>
      </c>
      <c r="C62" s="11">
        <v>3034264</v>
      </c>
      <c r="D62" s="11">
        <v>146010.82</v>
      </c>
      <c r="E62" s="3">
        <f t="shared" si="0"/>
        <v>0.048120671108380815</v>
      </c>
      <c r="F62" s="11">
        <v>2919364</v>
      </c>
      <c r="G62" s="11">
        <v>145010.82</v>
      </c>
      <c r="H62" s="3">
        <f t="shared" si="1"/>
        <v>0.04967205870867764</v>
      </c>
      <c r="I62" s="4">
        <f t="shared" si="2"/>
        <v>114900</v>
      </c>
      <c r="J62" s="11">
        <v>106300</v>
      </c>
      <c r="K62" s="11">
        <v>8600</v>
      </c>
      <c r="L62" s="4">
        <f t="shared" si="3"/>
        <v>1000</v>
      </c>
      <c r="M62" s="3">
        <f t="shared" si="4"/>
        <v>0.008703220191470844</v>
      </c>
      <c r="N62" s="11">
        <v>1000</v>
      </c>
      <c r="O62" s="11">
        <v>0</v>
      </c>
      <c r="U62" s="13"/>
    </row>
    <row r="63" spans="1:21" ht="30">
      <c r="A63" s="2" t="s">
        <v>147</v>
      </c>
      <c r="B63" s="2" t="s">
        <v>245</v>
      </c>
      <c r="C63" s="11">
        <v>105000</v>
      </c>
      <c r="D63" s="11">
        <v>2025</v>
      </c>
      <c r="E63" s="3">
        <f t="shared" si="0"/>
        <v>0.019285714285714285</v>
      </c>
      <c r="F63" s="11">
        <v>105000</v>
      </c>
      <c r="G63" s="11">
        <v>2025</v>
      </c>
      <c r="H63" s="3">
        <f t="shared" si="1"/>
        <v>0.019285714285714285</v>
      </c>
      <c r="I63" s="4">
        <f t="shared" si="2"/>
        <v>0</v>
      </c>
      <c r="J63" s="11">
        <v>0</v>
      </c>
      <c r="K63" s="11">
        <v>0</v>
      </c>
      <c r="L63" s="4">
        <f t="shared" si="3"/>
        <v>0</v>
      </c>
      <c r="M63" s="3">
        <f t="shared" si="4"/>
      </c>
      <c r="N63" s="11">
        <v>0</v>
      </c>
      <c r="O63" s="11">
        <v>0</v>
      </c>
      <c r="U63" s="13"/>
    </row>
    <row r="64" spans="1:21" ht="75">
      <c r="A64" s="2" t="s">
        <v>79</v>
      </c>
      <c r="B64" s="2" t="s">
        <v>56</v>
      </c>
      <c r="C64" s="11">
        <v>200000</v>
      </c>
      <c r="D64" s="11">
        <v>0</v>
      </c>
      <c r="E64" s="3">
        <f t="shared" si="0"/>
        <v>0</v>
      </c>
      <c r="F64" s="11">
        <v>200000</v>
      </c>
      <c r="G64" s="11">
        <v>0</v>
      </c>
      <c r="H64" s="3">
        <f t="shared" si="1"/>
        <v>0</v>
      </c>
      <c r="I64" s="4">
        <f t="shared" si="2"/>
        <v>0</v>
      </c>
      <c r="J64" s="11">
        <v>0</v>
      </c>
      <c r="K64" s="11">
        <v>0</v>
      </c>
      <c r="L64" s="4">
        <f t="shared" si="3"/>
        <v>0</v>
      </c>
      <c r="M64" s="3">
        <f t="shared" si="4"/>
      </c>
      <c r="N64" s="11">
        <v>0</v>
      </c>
      <c r="O64" s="11">
        <v>0</v>
      </c>
      <c r="U64" s="13"/>
    </row>
    <row r="65" spans="1:21" ht="45">
      <c r="A65" s="2" t="s">
        <v>310</v>
      </c>
      <c r="B65" s="2" t="s">
        <v>309</v>
      </c>
      <c r="C65" s="11">
        <v>3000</v>
      </c>
      <c r="D65" s="11">
        <v>0</v>
      </c>
      <c r="E65" s="3">
        <f t="shared" si="0"/>
        <v>0</v>
      </c>
      <c r="F65" s="11">
        <v>3000</v>
      </c>
      <c r="G65" s="11">
        <v>0</v>
      </c>
      <c r="H65" s="3">
        <f t="shared" si="1"/>
        <v>0</v>
      </c>
      <c r="I65" s="4">
        <f t="shared" si="2"/>
        <v>0</v>
      </c>
      <c r="J65" s="11">
        <v>0</v>
      </c>
      <c r="K65" s="11">
        <v>0</v>
      </c>
      <c r="L65" s="4">
        <f t="shared" si="3"/>
        <v>0</v>
      </c>
      <c r="M65" s="3">
        <f t="shared" si="4"/>
      </c>
      <c r="N65" s="11">
        <v>0</v>
      </c>
      <c r="O65" s="11">
        <v>0</v>
      </c>
      <c r="U65" s="13"/>
    </row>
    <row r="66" spans="1:21" ht="135">
      <c r="A66" s="2" t="s">
        <v>208</v>
      </c>
      <c r="B66" s="2" t="s">
        <v>240</v>
      </c>
      <c r="C66" s="11">
        <v>25000</v>
      </c>
      <c r="D66" s="11">
        <v>1000</v>
      </c>
      <c r="E66" s="3">
        <f t="shared" si="0"/>
        <v>0.04</v>
      </c>
      <c r="F66" s="11">
        <v>25000</v>
      </c>
      <c r="G66" s="11">
        <v>1000</v>
      </c>
      <c r="H66" s="3">
        <f t="shared" si="1"/>
        <v>0.04</v>
      </c>
      <c r="I66" s="4">
        <f t="shared" si="2"/>
        <v>0</v>
      </c>
      <c r="J66" s="11">
        <v>0</v>
      </c>
      <c r="K66" s="11">
        <v>0</v>
      </c>
      <c r="L66" s="4">
        <f t="shared" si="3"/>
        <v>0</v>
      </c>
      <c r="M66" s="3">
        <f t="shared" si="4"/>
      </c>
      <c r="N66" s="11">
        <v>0</v>
      </c>
      <c r="O66" s="11">
        <v>0</v>
      </c>
      <c r="U66" s="13"/>
    </row>
    <row r="67" spans="1:21" ht="30">
      <c r="A67" s="2" t="s">
        <v>3</v>
      </c>
      <c r="B67" s="2" t="s">
        <v>117</v>
      </c>
      <c r="C67" s="11">
        <v>25000</v>
      </c>
      <c r="D67" s="11">
        <v>0</v>
      </c>
      <c r="E67" s="3">
        <f t="shared" si="0"/>
        <v>0</v>
      </c>
      <c r="F67" s="11">
        <v>25000</v>
      </c>
      <c r="G67" s="11">
        <v>0</v>
      </c>
      <c r="H67" s="3">
        <f t="shared" si="1"/>
        <v>0</v>
      </c>
      <c r="I67" s="4">
        <f t="shared" si="2"/>
        <v>0</v>
      </c>
      <c r="J67" s="11">
        <v>0</v>
      </c>
      <c r="K67" s="11">
        <v>0</v>
      </c>
      <c r="L67" s="4">
        <f t="shared" si="3"/>
        <v>0</v>
      </c>
      <c r="M67" s="3">
        <f t="shared" si="4"/>
      </c>
      <c r="N67" s="11">
        <v>0</v>
      </c>
      <c r="O67" s="11">
        <v>0</v>
      </c>
      <c r="U67" s="13"/>
    </row>
    <row r="68" spans="1:21" ht="60">
      <c r="A68" s="2" t="s">
        <v>288</v>
      </c>
      <c r="B68" s="2" t="s">
        <v>287</v>
      </c>
      <c r="C68" s="11">
        <v>1000</v>
      </c>
      <c r="D68" s="11">
        <v>0</v>
      </c>
      <c r="E68" s="3">
        <f t="shared" si="0"/>
        <v>0</v>
      </c>
      <c r="F68" s="11">
        <v>1000</v>
      </c>
      <c r="G68" s="11">
        <v>0</v>
      </c>
      <c r="H68" s="3">
        <f t="shared" si="1"/>
        <v>0</v>
      </c>
      <c r="I68" s="4">
        <f t="shared" si="2"/>
        <v>0</v>
      </c>
      <c r="J68" s="11">
        <v>0</v>
      </c>
      <c r="K68" s="11">
        <v>0</v>
      </c>
      <c r="L68" s="4">
        <f t="shared" si="3"/>
        <v>0</v>
      </c>
      <c r="M68" s="3">
        <f t="shared" si="4"/>
      </c>
      <c r="N68" s="11">
        <v>0</v>
      </c>
      <c r="O68" s="11">
        <v>0</v>
      </c>
      <c r="U68" s="13"/>
    </row>
    <row r="69" spans="1:21" ht="75">
      <c r="A69" s="2" t="s">
        <v>263</v>
      </c>
      <c r="B69" s="2" t="s">
        <v>262</v>
      </c>
      <c r="C69" s="11">
        <v>3600</v>
      </c>
      <c r="D69" s="11">
        <v>0</v>
      </c>
      <c r="E69" s="3">
        <f t="shared" si="0"/>
        <v>0</v>
      </c>
      <c r="F69" s="11">
        <v>0</v>
      </c>
      <c r="G69" s="11">
        <v>0</v>
      </c>
      <c r="H69" s="3">
        <f t="shared" si="1"/>
      </c>
      <c r="I69" s="4">
        <f t="shared" si="2"/>
        <v>3600</v>
      </c>
      <c r="J69" s="11">
        <v>0</v>
      </c>
      <c r="K69" s="11">
        <v>3600</v>
      </c>
      <c r="L69" s="4">
        <f t="shared" si="3"/>
        <v>0</v>
      </c>
      <c r="M69" s="3">
        <f t="shared" si="4"/>
        <v>0</v>
      </c>
      <c r="N69" s="11">
        <v>0</v>
      </c>
      <c r="O69" s="11">
        <v>0</v>
      </c>
      <c r="U69" s="13"/>
    </row>
    <row r="70" spans="1:21" ht="30">
      <c r="A70" s="2" t="s">
        <v>108</v>
      </c>
      <c r="B70" s="2" t="s">
        <v>89</v>
      </c>
      <c r="C70" s="11">
        <v>450000</v>
      </c>
      <c r="D70" s="11">
        <v>0</v>
      </c>
      <c r="E70" s="3">
        <f t="shared" si="0"/>
        <v>0</v>
      </c>
      <c r="F70" s="11">
        <v>450000</v>
      </c>
      <c r="G70" s="11">
        <v>0</v>
      </c>
      <c r="H70" s="3">
        <f t="shared" si="1"/>
        <v>0</v>
      </c>
      <c r="I70" s="4">
        <f t="shared" si="2"/>
        <v>0</v>
      </c>
      <c r="J70" s="11">
        <v>0</v>
      </c>
      <c r="K70" s="11">
        <v>0</v>
      </c>
      <c r="L70" s="4">
        <f t="shared" si="3"/>
        <v>0</v>
      </c>
      <c r="M70" s="3">
        <f t="shared" si="4"/>
      </c>
      <c r="N70" s="11">
        <v>0</v>
      </c>
      <c r="O70" s="11">
        <v>0</v>
      </c>
      <c r="U70" s="13"/>
    </row>
    <row r="71" spans="1:21" ht="75">
      <c r="A71" s="2" t="s">
        <v>286</v>
      </c>
      <c r="B71" s="2" t="s">
        <v>285</v>
      </c>
      <c r="C71" s="11">
        <v>46900</v>
      </c>
      <c r="D71" s="11">
        <v>0</v>
      </c>
      <c r="E71" s="3">
        <f aca="true" t="shared" si="5" ref="E71:E133">IF(C71=0,"",D71/C71)</f>
        <v>0</v>
      </c>
      <c r="F71" s="11">
        <v>0</v>
      </c>
      <c r="G71" s="11">
        <v>0</v>
      </c>
      <c r="H71" s="3">
        <f t="shared" si="1"/>
      </c>
      <c r="I71" s="4">
        <f t="shared" si="2"/>
        <v>46900</v>
      </c>
      <c r="J71" s="11">
        <v>46900</v>
      </c>
      <c r="K71" s="11">
        <v>0</v>
      </c>
      <c r="L71" s="4">
        <f t="shared" si="3"/>
        <v>0</v>
      </c>
      <c r="M71" s="3">
        <f t="shared" si="4"/>
        <v>0</v>
      </c>
      <c r="N71" s="11">
        <v>0</v>
      </c>
      <c r="O71" s="11">
        <v>0</v>
      </c>
      <c r="U71" s="13"/>
    </row>
    <row r="72" spans="1:21" ht="45">
      <c r="A72" s="2" t="s">
        <v>182</v>
      </c>
      <c r="B72" s="2" t="s">
        <v>28</v>
      </c>
      <c r="C72" s="11">
        <v>64400</v>
      </c>
      <c r="D72" s="11">
        <v>1000</v>
      </c>
      <c r="E72" s="3">
        <f t="shared" si="5"/>
        <v>0.015527950310559006</v>
      </c>
      <c r="F72" s="11">
        <v>0</v>
      </c>
      <c r="G72" s="11">
        <v>0</v>
      </c>
      <c r="H72" s="3">
        <f aca="true" t="shared" si="6" ref="H72:H134">IF(F72=0,"",G72/F72)</f>
      </c>
      <c r="I72" s="4">
        <f aca="true" t="shared" si="7" ref="I72:I134">J72+K72</f>
        <v>64400</v>
      </c>
      <c r="J72" s="11">
        <v>59400</v>
      </c>
      <c r="K72" s="11">
        <v>5000</v>
      </c>
      <c r="L72" s="4">
        <f aca="true" t="shared" si="8" ref="L72:L134">O72+N72</f>
        <v>1000</v>
      </c>
      <c r="M72" s="3">
        <f aca="true" t="shared" si="9" ref="M72:M134">IF(I72=0,"",L72/I72)</f>
        <v>0.015527950310559006</v>
      </c>
      <c r="N72" s="11">
        <v>1000</v>
      </c>
      <c r="O72" s="11">
        <v>0</v>
      </c>
      <c r="U72" s="13"/>
    </row>
    <row r="73" spans="1:21" ht="30">
      <c r="A73" s="2" t="s">
        <v>143</v>
      </c>
      <c r="B73" s="2" t="s">
        <v>235</v>
      </c>
      <c r="C73" s="11">
        <v>1858684</v>
      </c>
      <c r="D73" s="11">
        <v>140939.19</v>
      </c>
      <c r="E73" s="3">
        <f t="shared" si="5"/>
        <v>0.0758274079940431</v>
      </c>
      <c r="F73" s="11">
        <v>1858684</v>
      </c>
      <c r="G73" s="11">
        <v>140939.19</v>
      </c>
      <c r="H73" s="3">
        <f t="shared" si="6"/>
        <v>0.0758274079940431</v>
      </c>
      <c r="I73" s="4">
        <f t="shared" si="7"/>
        <v>0</v>
      </c>
      <c r="J73" s="11">
        <v>0</v>
      </c>
      <c r="K73" s="11">
        <v>0</v>
      </c>
      <c r="L73" s="4">
        <f t="shared" si="8"/>
        <v>0</v>
      </c>
      <c r="M73" s="3">
        <f t="shared" si="9"/>
      </c>
      <c r="N73" s="11">
        <v>0</v>
      </c>
      <c r="O73" s="11">
        <v>0</v>
      </c>
      <c r="U73" s="13"/>
    </row>
    <row r="74" spans="1:21" ht="15">
      <c r="A74" s="2" t="s">
        <v>179</v>
      </c>
      <c r="B74" s="2" t="s">
        <v>124</v>
      </c>
      <c r="C74" s="11">
        <v>412400</v>
      </c>
      <c r="D74" s="11">
        <v>14666.66</v>
      </c>
      <c r="E74" s="3">
        <f t="shared" si="5"/>
        <v>0.03556416100872939</v>
      </c>
      <c r="F74" s="11">
        <v>20300</v>
      </c>
      <c r="G74" s="11">
        <v>3632.35</v>
      </c>
      <c r="H74" s="3">
        <f t="shared" si="6"/>
        <v>0.17893349753694582</v>
      </c>
      <c r="I74" s="4">
        <f t="shared" si="7"/>
        <v>392100</v>
      </c>
      <c r="J74" s="11">
        <v>200000</v>
      </c>
      <c r="K74" s="11">
        <v>192100</v>
      </c>
      <c r="L74" s="4">
        <f t="shared" si="8"/>
        <v>11034.31</v>
      </c>
      <c r="M74" s="3">
        <f t="shared" si="9"/>
        <v>0.02814157102779903</v>
      </c>
      <c r="N74" s="11">
        <v>10034.31</v>
      </c>
      <c r="O74" s="11">
        <v>1000</v>
      </c>
      <c r="U74" s="13"/>
    </row>
    <row r="75" spans="1:21" ht="15">
      <c r="A75" s="2" t="s">
        <v>230</v>
      </c>
      <c r="B75" s="2" t="s">
        <v>149</v>
      </c>
      <c r="C75" s="11">
        <v>0</v>
      </c>
      <c r="D75" s="11">
        <v>11034.31</v>
      </c>
      <c r="E75" s="3">
        <f t="shared" si="5"/>
      </c>
      <c r="F75" s="11">
        <v>0</v>
      </c>
      <c r="G75" s="11">
        <v>0</v>
      </c>
      <c r="H75" s="3">
        <f t="shared" si="6"/>
      </c>
      <c r="I75" s="4">
        <f t="shared" si="7"/>
        <v>0</v>
      </c>
      <c r="J75" s="11">
        <v>0</v>
      </c>
      <c r="K75" s="11">
        <v>0</v>
      </c>
      <c r="L75" s="4">
        <f t="shared" si="8"/>
        <v>11034.31</v>
      </c>
      <c r="M75" s="3">
        <f t="shared" si="9"/>
      </c>
      <c r="N75" s="11">
        <v>10034.31</v>
      </c>
      <c r="O75" s="11">
        <v>1000</v>
      </c>
      <c r="U75" s="13"/>
    </row>
    <row r="76" spans="1:21" ht="15">
      <c r="A76" s="2" t="s">
        <v>188</v>
      </c>
      <c r="B76" s="2" t="s">
        <v>43</v>
      </c>
      <c r="C76" s="11">
        <v>412400</v>
      </c>
      <c r="D76" s="11">
        <v>3632.35</v>
      </c>
      <c r="E76" s="3">
        <f t="shared" si="5"/>
        <v>0.008807832201745877</v>
      </c>
      <c r="F76" s="11">
        <v>20300</v>
      </c>
      <c r="G76" s="11">
        <v>3632.35</v>
      </c>
      <c r="H76" s="3">
        <f t="shared" si="6"/>
        <v>0.17893349753694582</v>
      </c>
      <c r="I76" s="4">
        <f t="shared" si="7"/>
        <v>392100</v>
      </c>
      <c r="J76" s="11">
        <v>200000</v>
      </c>
      <c r="K76" s="11">
        <v>192100</v>
      </c>
      <c r="L76" s="4">
        <f t="shared" si="8"/>
        <v>0</v>
      </c>
      <c r="M76" s="3">
        <f t="shared" si="9"/>
        <v>0</v>
      </c>
      <c r="N76" s="11">
        <v>0</v>
      </c>
      <c r="O76" s="11">
        <v>0</v>
      </c>
      <c r="U76" s="13"/>
    </row>
    <row r="77" spans="1:21" ht="15">
      <c r="A77" s="2" t="s">
        <v>58</v>
      </c>
      <c r="B77" s="2" t="s">
        <v>181</v>
      </c>
      <c r="C77" s="11">
        <v>604691979</v>
      </c>
      <c r="D77" s="11">
        <v>17685846.71</v>
      </c>
      <c r="E77" s="3">
        <f t="shared" si="5"/>
        <v>0.02924769523030171</v>
      </c>
      <c r="F77" s="11">
        <v>587531884.14</v>
      </c>
      <c r="G77" s="11">
        <v>16679946.73</v>
      </c>
      <c r="H77" s="3">
        <f t="shared" si="6"/>
        <v>0.0283898579468845</v>
      </c>
      <c r="I77" s="4">
        <f t="shared" si="7"/>
        <v>70900639</v>
      </c>
      <c r="J77" s="11">
        <v>40602150</v>
      </c>
      <c r="K77" s="11">
        <v>30298489</v>
      </c>
      <c r="L77" s="4">
        <f t="shared" si="8"/>
        <v>5007468.98</v>
      </c>
      <c r="M77" s="3">
        <f t="shared" si="9"/>
        <v>0.07062657051652244</v>
      </c>
      <c r="N77" s="11">
        <v>2799343.98</v>
      </c>
      <c r="O77" s="11">
        <v>2208125</v>
      </c>
      <c r="U77" s="13"/>
    </row>
    <row r="78" spans="1:21" ht="45">
      <c r="A78" s="2" t="s">
        <v>7</v>
      </c>
      <c r="B78" s="2" t="s">
        <v>209</v>
      </c>
      <c r="C78" s="11">
        <v>604691979</v>
      </c>
      <c r="D78" s="11">
        <v>20748645.15</v>
      </c>
      <c r="E78" s="3">
        <f t="shared" si="5"/>
        <v>0.034312750740158236</v>
      </c>
      <c r="F78" s="11">
        <v>587531884.14</v>
      </c>
      <c r="G78" s="11">
        <v>19742745.15</v>
      </c>
      <c r="H78" s="3">
        <f t="shared" si="6"/>
        <v>0.03360284893967661</v>
      </c>
      <c r="I78" s="4">
        <f t="shared" si="7"/>
        <v>70900639</v>
      </c>
      <c r="J78" s="11">
        <v>40602150</v>
      </c>
      <c r="K78" s="11">
        <v>30298489</v>
      </c>
      <c r="L78" s="4">
        <f t="shared" si="8"/>
        <v>5007469</v>
      </c>
      <c r="M78" s="3">
        <f t="shared" si="9"/>
        <v>0.07062657079860733</v>
      </c>
      <c r="N78" s="11">
        <v>2799344</v>
      </c>
      <c r="O78" s="11">
        <v>2208125</v>
      </c>
      <c r="U78" s="13"/>
    </row>
    <row r="79" spans="1:21" ht="30">
      <c r="A79" s="2" t="s">
        <v>70</v>
      </c>
      <c r="B79" s="2" t="s">
        <v>308</v>
      </c>
      <c r="C79" s="11">
        <v>12069400</v>
      </c>
      <c r="D79" s="11">
        <v>1005900</v>
      </c>
      <c r="E79" s="3">
        <f t="shared" si="5"/>
        <v>0.08334299965201253</v>
      </c>
      <c r="F79" s="11">
        <v>0</v>
      </c>
      <c r="G79" s="11">
        <v>0</v>
      </c>
      <c r="H79" s="3">
        <f t="shared" si="6"/>
      </c>
      <c r="I79" s="4">
        <f t="shared" si="7"/>
        <v>61558160</v>
      </c>
      <c r="J79" s="11">
        <v>35336950</v>
      </c>
      <c r="K79" s="11">
        <v>26221210</v>
      </c>
      <c r="L79" s="4">
        <f t="shared" si="8"/>
        <v>5007469</v>
      </c>
      <c r="M79" s="3">
        <f t="shared" si="9"/>
        <v>0.08134533260903185</v>
      </c>
      <c r="N79" s="11">
        <v>2799344</v>
      </c>
      <c r="O79" s="11">
        <v>2208125</v>
      </c>
      <c r="U79" s="13"/>
    </row>
    <row r="80" spans="1:21" ht="30">
      <c r="A80" s="2" t="s">
        <v>217</v>
      </c>
      <c r="B80" s="2" t="s">
        <v>307</v>
      </c>
      <c r="C80" s="11">
        <v>12069400</v>
      </c>
      <c r="D80" s="11">
        <v>1005900</v>
      </c>
      <c r="E80" s="3">
        <f t="shared" si="5"/>
        <v>0.08334299965201253</v>
      </c>
      <c r="F80" s="11">
        <v>0</v>
      </c>
      <c r="G80" s="11">
        <v>0</v>
      </c>
      <c r="H80" s="3">
        <f t="shared" si="6"/>
      </c>
      <c r="I80" s="4">
        <f t="shared" si="7"/>
        <v>61558160</v>
      </c>
      <c r="J80" s="11">
        <v>35336950</v>
      </c>
      <c r="K80" s="11">
        <v>26221210</v>
      </c>
      <c r="L80" s="4">
        <f t="shared" si="8"/>
        <v>5007469</v>
      </c>
      <c r="M80" s="3">
        <f t="shared" si="9"/>
        <v>0.08134533260903185</v>
      </c>
      <c r="N80" s="11">
        <v>2799344</v>
      </c>
      <c r="O80" s="11">
        <v>2208125</v>
      </c>
      <c r="U80" s="13"/>
    </row>
    <row r="81" spans="1:21" ht="30">
      <c r="A81" s="2" t="s">
        <v>21</v>
      </c>
      <c r="B81" s="2" t="s">
        <v>306</v>
      </c>
      <c r="C81" s="11">
        <v>99884079</v>
      </c>
      <c r="D81" s="11">
        <v>2158100</v>
      </c>
      <c r="E81" s="3">
        <f t="shared" si="5"/>
        <v>0.021606045944519345</v>
      </c>
      <c r="F81" s="11">
        <v>93396000</v>
      </c>
      <c r="G81" s="11">
        <v>2158100</v>
      </c>
      <c r="H81" s="3">
        <f t="shared" si="6"/>
        <v>0.023106985309863378</v>
      </c>
      <c r="I81" s="4">
        <f t="shared" si="7"/>
        <v>6488079</v>
      </c>
      <c r="J81" s="11">
        <v>3430000</v>
      </c>
      <c r="K81" s="11">
        <v>3058079</v>
      </c>
      <c r="L81" s="4">
        <f t="shared" si="8"/>
        <v>0</v>
      </c>
      <c r="M81" s="3">
        <f t="shared" si="9"/>
        <v>0</v>
      </c>
      <c r="N81" s="11">
        <v>0</v>
      </c>
      <c r="O81" s="11">
        <v>0</v>
      </c>
      <c r="U81" s="13"/>
    </row>
    <row r="82" spans="1:21" ht="45">
      <c r="A82" s="2" t="s">
        <v>305</v>
      </c>
      <c r="B82" s="2" t="s">
        <v>304</v>
      </c>
      <c r="C82" s="11">
        <v>36903300</v>
      </c>
      <c r="D82" s="11">
        <v>0</v>
      </c>
      <c r="E82" s="3">
        <f t="shared" si="5"/>
        <v>0</v>
      </c>
      <c r="F82" s="11">
        <v>31463300</v>
      </c>
      <c r="G82" s="11">
        <v>0</v>
      </c>
      <c r="H82" s="3">
        <f t="shared" si="6"/>
        <v>0</v>
      </c>
      <c r="I82" s="4">
        <f t="shared" si="7"/>
        <v>5440000</v>
      </c>
      <c r="J82" s="11">
        <v>3430000</v>
      </c>
      <c r="K82" s="11">
        <v>2010000</v>
      </c>
      <c r="L82" s="4">
        <f t="shared" si="8"/>
        <v>0</v>
      </c>
      <c r="M82" s="3">
        <f t="shared" si="9"/>
        <v>0</v>
      </c>
      <c r="N82" s="11">
        <v>0</v>
      </c>
      <c r="O82" s="11">
        <v>0</v>
      </c>
      <c r="U82" s="13"/>
    </row>
    <row r="83" spans="1:21" ht="15">
      <c r="A83" s="2" t="s">
        <v>243</v>
      </c>
      <c r="B83" s="2" t="s">
        <v>303</v>
      </c>
      <c r="C83" s="11">
        <v>62980779</v>
      </c>
      <c r="D83" s="11">
        <v>2158100</v>
      </c>
      <c r="E83" s="3">
        <f t="shared" si="5"/>
        <v>0.03426600995202044</v>
      </c>
      <c r="F83" s="11">
        <v>61932700</v>
      </c>
      <c r="G83" s="11">
        <v>2158100</v>
      </c>
      <c r="H83" s="3">
        <f t="shared" si="6"/>
        <v>0.03484588916678911</v>
      </c>
      <c r="I83" s="4">
        <f t="shared" si="7"/>
        <v>1048079</v>
      </c>
      <c r="J83" s="11">
        <v>0</v>
      </c>
      <c r="K83" s="11">
        <v>1048079</v>
      </c>
      <c r="L83" s="4">
        <f t="shared" si="8"/>
        <v>0</v>
      </c>
      <c r="M83" s="3">
        <f t="shared" si="9"/>
        <v>0</v>
      </c>
      <c r="N83" s="11">
        <v>0</v>
      </c>
      <c r="O83" s="11">
        <v>0</v>
      </c>
      <c r="U83" s="13"/>
    </row>
    <row r="84" spans="1:21" ht="30">
      <c r="A84" s="2" t="s">
        <v>97</v>
      </c>
      <c r="B84" s="2" t="s">
        <v>302</v>
      </c>
      <c r="C84" s="11">
        <v>492738500</v>
      </c>
      <c r="D84" s="11">
        <v>17584645.15</v>
      </c>
      <c r="E84" s="3">
        <f t="shared" si="5"/>
        <v>0.03568758103943572</v>
      </c>
      <c r="F84" s="11">
        <v>489884100</v>
      </c>
      <c r="G84" s="11">
        <v>17584645.15</v>
      </c>
      <c r="H84" s="3">
        <f t="shared" si="6"/>
        <v>0.035895521307999174</v>
      </c>
      <c r="I84" s="4">
        <f t="shared" si="7"/>
        <v>2854400</v>
      </c>
      <c r="J84" s="11">
        <v>1835200</v>
      </c>
      <c r="K84" s="11">
        <v>1019200</v>
      </c>
      <c r="L84" s="4">
        <f t="shared" si="8"/>
        <v>0</v>
      </c>
      <c r="M84" s="3">
        <f t="shared" si="9"/>
        <v>0</v>
      </c>
      <c r="N84" s="11">
        <v>0</v>
      </c>
      <c r="O84" s="11">
        <v>0</v>
      </c>
      <c r="U84" s="13"/>
    </row>
    <row r="85" spans="1:21" ht="45">
      <c r="A85" s="2" t="s">
        <v>265</v>
      </c>
      <c r="B85" s="2" t="s">
        <v>301</v>
      </c>
      <c r="C85" s="11">
        <v>14664900</v>
      </c>
      <c r="D85" s="11">
        <v>1271987.15</v>
      </c>
      <c r="E85" s="3">
        <f t="shared" si="5"/>
        <v>0.08673684443808004</v>
      </c>
      <c r="F85" s="11">
        <v>14664900</v>
      </c>
      <c r="G85" s="11">
        <v>1271987.15</v>
      </c>
      <c r="H85" s="3">
        <f t="shared" si="6"/>
        <v>0.08673684443808004</v>
      </c>
      <c r="I85" s="4">
        <f t="shared" si="7"/>
        <v>0</v>
      </c>
      <c r="J85" s="11">
        <v>0</v>
      </c>
      <c r="K85" s="11">
        <v>0</v>
      </c>
      <c r="L85" s="4">
        <f t="shared" si="8"/>
        <v>0</v>
      </c>
      <c r="M85" s="3">
        <f t="shared" si="9"/>
      </c>
      <c r="N85" s="11">
        <v>0</v>
      </c>
      <c r="O85" s="11">
        <v>0</v>
      </c>
      <c r="U85" s="13"/>
    </row>
    <row r="86" spans="1:21" ht="45">
      <c r="A86" s="2" t="s">
        <v>266</v>
      </c>
      <c r="B86" s="2" t="s">
        <v>300</v>
      </c>
      <c r="C86" s="11">
        <v>14681300</v>
      </c>
      <c r="D86" s="11">
        <v>1312658</v>
      </c>
      <c r="E86" s="3">
        <f t="shared" si="5"/>
        <v>0.08941020209382003</v>
      </c>
      <c r="F86" s="11">
        <v>14258200</v>
      </c>
      <c r="G86" s="11">
        <v>1312658</v>
      </c>
      <c r="H86" s="3">
        <f t="shared" si="6"/>
        <v>0.09206337405843655</v>
      </c>
      <c r="I86" s="4">
        <f t="shared" si="7"/>
        <v>423100</v>
      </c>
      <c r="J86" s="11">
        <v>371300</v>
      </c>
      <c r="K86" s="11">
        <v>51800</v>
      </c>
      <c r="L86" s="4">
        <f t="shared" si="8"/>
        <v>0</v>
      </c>
      <c r="M86" s="3">
        <f t="shared" si="9"/>
        <v>0</v>
      </c>
      <c r="N86" s="11">
        <v>0</v>
      </c>
      <c r="O86" s="11">
        <v>0</v>
      </c>
      <c r="U86" s="13"/>
    </row>
    <row r="87" spans="1:21" ht="45">
      <c r="A87" s="2" t="s">
        <v>267</v>
      </c>
      <c r="B87" s="2" t="s">
        <v>299</v>
      </c>
      <c r="C87" s="11">
        <v>2431300</v>
      </c>
      <c r="D87" s="11">
        <v>0</v>
      </c>
      <c r="E87" s="3">
        <f t="shared" si="5"/>
        <v>0</v>
      </c>
      <c r="F87" s="11">
        <v>0</v>
      </c>
      <c r="G87" s="11">
        <v>0</v>
      </c>
      <c r="H87" s="3">
        <f t="shared" si="6"/>
      </c>
      <c r="I87" s="4">
        <f t="shared" si="7"/>
        <v>2431300</v>
      </c>
      <c r="J87" s="11">
        <v>1463900</v>
      </c>
      <c r="K87" s="11">
        <v>967400</v>
      </c>
      <c r="L87" s="4">
        <f t="shared" si="8"/>
        <v>0</v>
      </c>
      <c r="M87" s="3">
        <f t="shared" si="9"/>
        <v>0</v>
      </c>
      <c r="N87" s="11">
        <v>0</v>
      </c>
      <c r="O87" s="11">
        <v>0</v>
      </c>
      <c r="U87" s="13"/>
    </row>
    <row r="88" spans="1:21" ht="60">
      <c r="A88" s="2" t="s">
        <v>268</v>
      </c>
      <c r="B88" s="2" t="s">
        <v>298</v>
      </c>
      <c r="C88" s="11">
        <v>3300</v>
      </c>
      <c r="D88" s="11">
        <v>0</v>
      </c>
      <c r="E88" s="3">
        <f t="shared" si="5"/>
        <v>0</v>
      </c>
      <c r="F88" s="11">
        <v>3300</v>
      </c>
      <c r="G88" s="11">
        <v>0</v>
      </c>
      <c r="H88" s="3">
        <f t="shared" si="6"/>
        <v>0</v>
      </c>
      <c r="I88" s="4">
        <f t="shared" si="7"/>
        <v>0</v>
      </c>
      <c r="J88" s="11">
        <v>0</v>
      </c>
      <c r="K88" s="11">
        <v>0</v>
      </c>
      <c r="L88" s="4">
        <f t="shared" si="8"/>
        <v>0</v>
      </c>
      <c r="M88" s="3">
        <f t="shared" si="9"/>
      </c>
      <c r="N88" s="11">
        <v>0</v>
      </c>
      <c r="O88" s="11">
        <v>0</v>
      </c>
      <c r="U88" s="13"/>
    </row>
    <row r="89" spans="1:21" ht="15">
      <c r="A89" s="2" t="s">
        <v>269</v>
      </c>
      <c r="B89" s="2" t="s">
        <v>297</v>
      </c>
      <c r="C89" s="11">
        <v>460957700</v>
      </c>
      <c r="D89" s="11">
        <v>15000000</v>
      </c>
      <c r="E89" s="3">
        <f t="shared" si="5"/>
        <v>0.03254094681572734</v>
      </c>
      <c r="F89" s="11">
        <v>460957700</v>
      </c>
      <c r="G89" s="11">
        <v>15000000</v>
      </c>
      <c r="H89" s="3">
        <f t="shared" si="6"/>
        <v>0.03254094681572734</v>
      </c>
      <c r="I89" s="4">
        <f t="shared" si="7"/>
        <v>0</v>
      </c>
      <c r="J89" s="11">
        <v>0</v>
      </c>
      <c r="K89" s="11">
        <v>0</v>
      </c>
      <c r="L89" s="4">
        <f t="shared" si="8"/>
        <v>0</v>
      </c>
      <c r="M89" s="3">
        <f t="shared" si="9"/>
      </c>
      <c r="N89" s="11">
        <v>0</v>
      </c>
      <c r="O89" s="11">
        <v>0</v>
      </c>
      <c r="U89" s="13"/>
    </row>
    <row r="90" spans="1:21" ht="15">
      <c r="A90" s="2" t="s">
        <v>227</v>
      </c>
      <c r="B90" s="2" t="s">
        <v>296</v>
      </c>
      <c r="C90" s="11">
        <v>0</v>
      </c>
      <c r="D90" s="11">
        <v>0</v>
      </c>
      <c r="E90" s="3">
        <f t="shared" si="5"/>
      </c>
      <c r="F90" s="11">
        <v>4251784.14</v>
      </c>
      <c r="G90" s="11">
        <v>0</v>
      </c>
      <c r="H90" s="3">
        <f t="shared" si="6"/>
        <v>0</v>
      </c>
      <c r="I90" s="4">
        <f t="shared" si="7"/>
        <v>0</v>
      </c>
      <c r="J90" s="11">
        <v>0</v>
      </c>
      <c r="K90" s="11">
        <v>0</v>
      </c>
      <c r="L90" s="4">
        <f t="shared" si="8"/>
        <v>0</v>
      </c>
      <c r="M90" s="3">
        <f t="shared" si="9"/>
      </c>
      <c r="N90" s="11">
        <v>0</v>
      </c>
      <c r="O90" s="11">
        <v>0</v>
      </c>
      <c r="U90" s="13"/>
    </row>
    <row r="91" spans="1:21" ht="75">
      <c r="A91" s="2" t="s">
        <v>270</v>
      </c>
      <c r="B91" s="2" t="s">
        <v>295</v>
      </c>
      <c r="C91" s="11">
        <v>0</v>
      </c>
      <c r="D91" s="11">
        <v>0</v>
      </c>
      <c r="E91" s="3">
        <f t="shared" si="5"/>
      </c>
      <c r="F91" s="11">
        <v>4251784.14</v>
      </c>
      <c r="G91" s="11">
        <v>0</v>
      </c>
      <c r="H91" s="3">
        <f t="shared" si="6"/>
        <v>0</v>
      </c>
      <c r="I91" s="4">
        <f t="shared" si="7"/>
        <v>0</v>
      </c>
      <c r="J91" s="11">
        <v>0</v>
      </c>
      <c r="K91" s="11">
        <v>0</v>
      </c>
      <c r="L91" s="4">
        <f t="shared" si="8"/>
        <v>0</v>
      </c>
      <c r="M91" s="3">
        <f t="shared" si="9"/>
      </c>
      <c r="N91" s="11">
        <v>0</v>
      </c>
      <c r="O91" s="11">
        <v>0</v>
      </c>
      <c r="U91" s="13"/>
    </row>
    <row r="92" spans="1:21" ht="45">
      <c r="A92" s="2" t="s">
        <v>112</v>
      </c>
      <c r="B92" s="2" t="s">
        <v>203</v>
      </c>
      <c r="C92" s="11">
        <v>0</v>
      </c>
      <c r="D92" s="11">
        <v>-3062798.44</v>
      </c>
      <c r="E92" s="3">
        <f t="shared" si="5"/>
      </c>
      <c r="F92" s="11">
        <v>0</v>
      </c>
      <c r="G92" s="11">
        <v>-3062798.42</v>
      </c>
      <c r="H92" s="3">
        <f t="shared" si="6"/>
      </c>
      <c r="I92" s="4">
        <f t="shared" si="7"/>
        <v>0</v>
      </c>
      <c r="J92" s="11">
        <v>0</v>
      </c>
      <c r="K92" s="11">
        <v>0</v>
      </c>
      <c r="L92" s="4">
        <f t="shared" si="8"/>
        <v>-0.02</v>
      </c>
      <c r="M92" s="3">
        <f t="shared" si="9"/>
      </c>
      <c r="N92" s="11">
        <v>-0.02</v>
      </c>
      <c r="O92" s="11">
        <v>0</v>
      </c>
      <c r="U92" s="13"/>
    </row>
    <row r="93" spans="1:21" ht="60">
      <c r="A93" s="2" t="s">
        <v>271</v>
      </c>
      <c r="B93" s="2" t="s">
        <v>294</v>
      </c>
      <c r="C93" s="11">
        <v>0</v>
      </c>
      <c r="D93" s="11">
        <v>-3062798.42</v>
      </c>
      <c r="E93" s="3">
        <f t="shared" si="5"/>
      </c>
      <c r="F93" s="11">
        <v>0</v>
      </c>
      <c r="G93" s="11">
        <v>-3062798.42</v>
      </c>
      <c r="H93" s="3">
        <f t="shared" si="6"/>
      </c>
      <c r="I93" s="4">
        <f t="shared" si="7"/>
        <v>0</v>
      </c>
      <c r="J93" s="11">
        <v>0</v>
      </c>
      <c r="K93" s="11">
        <v>0</v>
      </c>
      <c r="L93" s="4">
        <f t="shared" si="8"/>
        <v>0</v>
      </c>
      <c r="M93" s="3">
        <f t="shared" si="9"/>
      </c>
      <c r="N93" s="11">
        <v>0</v>
      </c>
      <c r="O93" s="11">
        <v>0</v>
      </c>
      <c r="U93" s="13"/>
    </row>
    <row r="94" spans="1:21" ht="60">
      <c r="A94" s="2" t="s">
        <v>272</v>
      </c>
      <c r="B94" s="2" t="s">
        <v>293</v>
      </c>
      <c r="C94" s="11">
        <v>0</v>
      </c>
      <c r="D94" s="11">
        <v>-0.02</v>
      </c>
      <c r="E94" s="3">
        <f t="shared" si="5"/>
      </c>
      <c r="F94" s="11">
        <v>0</v>
      </c>
      <c r="G94" s="11">
        <v>0</v>
      </c>
      <c r="H94" s="3">
        <f t="shared" si="6"/>
      </c>
      <c r="I94" s="4">
        <f t="shared" si="7"/>
        <v>0</v>
      </c>
      <c r="J94" s="11">
        <v>0</v>
      </c>
      <c r="K94" s="11">
        <v>0</v>
      </c>
      <c r="L94" s="4">
        <f t="shared" si="8"/>
        <v>-0.02</v>
      </c>
      <c r="M94" s="3">
        <f t="shared" si="9"/>
      </c>
      <c r="N94" s="11">
        <v>-0.02</v>
      </c>
      <c r="O94" s="11">
        <v>0</v>
      </c>
      <c r="U94" s="13"/>
    </row>
    <row r="95" spans="1:21" ht="15">
      <c r="A95" s="39" t="s">
        <v>260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6"/>
      <c r="U95" s="13"/>
    </row>
    <row r="96" spans="1:21" ht="15">
      <c r="A96" s="15" t="s">
        <v>289</v>
      </c>
      <c r="B96" s="16" t="s">
        <v>107</v>
      </c>
      <c r="C96" s="17">
        <v>1070810015.41</v>
      </c>
      <c r="D96" s="17">
        <v>23209447.4</v>
      </c>
      <c r="E96" s="3">
        <f t="shared" si="5"/>
        <v>0.02167466410100151</v>
      </c>
      <c r="F96" s="17">
        <v>958608320</v>
      </c>
      <c r="G96" s="17">
        <v>21205555.59</v>
      </c>
      <c r="H96" s="3">
        <f t="shared" si="6"/>
        <v>0.02212118875621693</v>
      </c>
      <c r="I96" s="4">
        <f t="shared" si="7"/>
        <v>165942239.55</v>
      </c>
      <c r="J96" s="17">
        <v>120031485.24</v>
      </c>
      <c r="K96" s="17">
        <v>45910754.31</v>
      </c>
      <c r="L96" s="4">
        <f t="shared" si="8"/>
        <v>6005460.81</v>
      </c>
      <c r="M96" s="3">
        <f t="shared" si="9"/>
        <v>0.03619006725644736</v>
      </c>
      <c r="N96" s="17">
        <v>4427045.47</v>
      </c>
      <c r="O96" s="17">
        <v>1578415.34</v>
      </c>
      <c r="P96" s="18"/>
      <c r="U96" s="13"/>
    </row>
    <row r="97" spans="1:21" ht="15">
      <c r="A97" s="19" t="s">
        <v>66</v>
      </c>
      <c r="B97" s="20" t="s">
        <v>73</v>
      </c>
      <c r="C97" s="21">
        <v>152883180.07</v>
      </c>
      <c r="D97" s="21">
        <v>3633678.97</v>
      </c>
      <c r="E97" s="3">
        <f t="shared" si="5"/>
        <v>0.023767683065830148</v>
      </c>
      <c r="F97" s="21">
        <v>91522657.28</v>
      </c>
      <c r="G97" s="21">
        <v>2062348.48</v>
      </c>
      <c r="H97" s="3">
        <f t="shared" si="6"/>
        <v>0.02253374783132171</v>
      </c>
      <c r="I97" s="4">
        <f t="shared" si="7"/>
        <v>61360522.79000001</v>
      </c>
      <c r="J97" s="21">
        <v>39082797.31</v>
      </c>
      <c r="K97" s="21">
        <v>22277725.48</v>
      </c>
      <c r="L97" s="4">
        <f t="shared" si="8"/>
        <v>1571330.49</v>
      </c>
      <c r="M97" s="3">
        <f t="shared" si="9"/>
        <v>0.02560816659560928</v>
      </c>
      <c r="N97" s="21">
        <v>605581.11</v>
      </c>
      <c r="O97" s="21">
        <v>965749.38</v>
      </c>
      <c r="P97" s="18"/>
      <c r="U97" s="13"/>
    </row>
    <row r="98" spans="1:21" ht="45">
      <c r="A98" s="19" t="s">
        <v>2</v>
      </c>
      <c r="B98" s="20" t="s">
        <v>118</v>
      </c>
      <c r="C98" s="21">
        <v>9038179.84</v>
      </c>
      <c r="D98" s="21">
        <v>385763.91</v>
      </c>
      <c r="E98" s="3">
        <f t="shared" si="5"/>
        <v>0.042681592624738036</v>
      </c>
      <c r="F98" s="21">
        <v>2432800</v>
      </c>
      <c r="G98" s="21">
        <v>95427.14</v>
      </c>
      <c r="H98" s="3">
        <f t="shared" si="6"/>
        <v>0.03922523018743834</v>
      </c>
      <c r="I98" s="4">
        <f t="shared" si="7"/>
        <v>6605379.84</v>
      </c>
      <c r="J98" s="21">
        <v>2948335.68</v>
      </c>
      <c r="K98" s="21">
        <v>3657044.16</v>
      </c>
      <c r="L98" s="4">
        <f t="shared" si="8"/>
        <v>290336.77</v>
      </c>
      <c r="M98" s="3">
        <f t="shared" si="9"/>
        <v>0.043954591110993556</v>
      </c>
      <c r="N98" s="21">
        <v>81801.83</v>
      </c>
      <c r="O98" s="21">
        <v>208534.94</v>
      </c>
      <c r="P98" s="18"/>
      <c r="U98" s="13"/>
    </row>
    <row r="99" spans="1:21" ht="60">
      <c r="A99" s="19" t="s">
        <v>29</v>
      </c>
      <c r="B99" s="20" t="s">
        <v>192</v>
      </c>
      <c r="C99" s="21">
        <v>1427300</v>
      </c>
      <c r="D99" s="21">
        <v>5747</v>
      </c>
      <c r="E99" s="3">
        <f t="shared" si="5"/>
        <v>0.004026483570377636</v>
      </c>
      <c r="F99" s="21">
        <v>833500</v>
      </c>
      <c r="G99" s="21">
        <v>5747</v>
      </c>
      <c r="H99" s="3">
        <f t="shared" si="6"/>
        <v>0.00689502099580084</v>
      </c>
      <c r="I99" s="4">
        <f t="shared" si="7"/>
        <v>593800</v>
      </c>
      <c r="J99" s="21">
        <v>593800</v>
      </c>
      <c r="K99" s="21">
        <v>0</v>
      </c>
      <c r="L99" s="4">
        <f t="shared" si="8"/>
        <v>0</v>
      </c>
      <c r="M99" s="3">
        <f t="shared" si="9"/>
        <v>0</v>
      </c>
      <c r="N99" s="21">
        <v>0</v>
      </c>
      <c r="O99" s="21">
        <v>0</v>
      </c>
      <c r="P99" s="18"/>
      <c r="U99" s="13"/>
    </row>
    <row r="100" spans="1:21" ht="60">
      <c r="A100" s="19" t="s">
        <v>12</v>
      </c>
      <c r="B100" s="20" t="s">
        <v>211</v>
      </c>
      <c r="C100" s="21">
        <v>99064139.06</v>
      </c>
      <c r="D100" s="21">
        <v>2555615.43</v>
      </c>
      <c r="E100" s="3">
        <f t="shared" si="5"/>
        <v>0.025797583810344783</v>
      </c>
      <c r="F100" s="21">
        <v>48737757.28</v>
      </c>
      <c r="G100" s="21">
        <v>1275686.02</v>
      </c>
      <c r="H100" s="3">
        <f t="shared" si="6"/>
        <v>0.026174491630198377</v>
      </c>
      <c r="I100" s="4">
        <f t="shared" si="7"/>
        <v>50326381.78</v>
      </c>
      <c r="J100" s="21">
        <v>32253361.63</v>
      </c>
      <c r="K100" s="21">
        <v>18073020.15</v>
      </c>
      <c r="L100" s="4">
        <f t="shared" si="8"/>
        <v>1279929.41</v>
      </c>
      <c r="M100" s="3">
        <f t="shared" si="9"/>
        <v>0.02543257362699282</v>
      </c>
      <c r="N100" s="21">
        <v>522714.97</v>
      </c>
      <c r="O100" s="21">
        <v>757214.44</v>
      </c>
      <c r="P100" s="18"/>
      <c r="U100" s="13"/>
    </row>
    <row r="101" spans="1:21" ht="15">
      <c r="A101" s="19" t="s">
        <v>170</v>
      </c>
      <c r="B101" s="20" t="s">
        <v>228</v>
      </c>
      <c r="C101" s="21">
        <v>3300</v>
      </c>
      <c r="D101" s="21">
        <v>0</v>
      </c>
      <c r="E101" s="3">
        <f t="shared" si="5"/>
        <v>0</v>
      </c>
      <c r="F101" s="21">
        <v>3300</v>
      </c>
      <c r="G101" s="21">
        <v>0</v>
      </c>
      <c r="H101" s="3">
        <f t="shared" si="6"/>
        <v>0</v>
      </c>
      <c r="I101" s="4">
        <f t="shared" si="7"/>
        <v>0</v>
      </c>
      <c r="J101" s="21">
        <v>0</v>
      </c>
      <c r="K101" s="21">
        <v>0</v>
      </c>
      <c r="L101" s="4">
        <f t="shared" si="8"/>
        <v>0</v>
      </c>
      <c r="M101" s="3">
        <f t="shared" si="9"/>
      </c>
      <c r="N101" s="21">
        <v>0</v>
      </c>
      <c r="O101" s="21">
        <v>0</v>
      </c>
      <c r="P101" s="18"/>
      <c r="U101" s="13"/>
    </row>
    <row r="102" spans="1:21" ht="45">
      <c r="A102" s="19" t="s">
        <v>165</v>
      </c>
      <c r="B102" s="20" t="s">
        <v>4</v>
      </c>
      <c r="C102" s="21">
        <v>17090300</v>
      </c>
      <c r="D102" s="21">
        <v>378747.65</v>
      </c>
      <c r="E102" s="3">
        <f t="shared" si="5"/>
        <v>0.02216155655547299</v>
      </c>
      <c r="F102" s="21">
        <v>17090300</v>
      </c>
      <c r="G102" s="21">
        <v>378747.65</v>
      </c>
      <c r="H102" s="3">
        <f t="shared" si="6"/>
        <v>0.02216155655547299</v>
      </c>
      <c r="I102" s="4">
        <f t="shared" si="7"/>
        <v>0</v>
      </c>
      <c r="J102" s="21">
        <v>0</v>
      </c>
      <c r="K102" s="21">
        <v>0</v>
      </c>
      <c r="L102" s="4">
        <f t="shared" si="8"/>
        <v>0</v>
      </c>
      <c r="M102" s="3">
        <f t="shared" si="9"/>
      </c>
      <c r="N102" s="21">
        <v>0</v>
      </c>
      <c r="O102" s="21">
        <v>0</v>
      </c>
      <c r="P102" s="18"/>
      <c r="U102" s="13"/>
    </row>
    <row r="103" spans="1:21" ht="15">
      <c r="A103" s="19" t="s">
        <v>167</v>
      </c>
      <c r="B103" s="20" t="s">
        <v>74</v>
      </c>
      <c r="C103" s="21">
        <v>3701000</v>
      </c>
      <c r="D103" s="21">
        <v>0</v>
      </c>
      <c r="E103" s="3">
        <f t="shared" si="5"/>
        <v>0</v>
      </c>
      <c r="F103" s="21">
        <v>3701000</v>
      </c>
      <c r="G103" s="21">
        <v>0</v>
      </c>
      <c r="H103" s="3">
        <f t="shared" si="6"/>
        <v>0</v>
      </c>
      <c r="I103" s="4">
        <f t="shared" si="7"/>
        <v>0</v>
      </c>
      <c r="J103" s="21">
        <v>0</v>
      </c>
      <c r="K103" s="21">
        <v>0</v>
      </c>
      <c r="L103" s="4">
        <f t="shared" si="8"/>
        <v>0</v>
      </c>
      <c r="M103" s="3">
        <f t="shared" si="9"/>
      </c>
      <c r="N103" s="21">
        <v>0</v>
      </c>
      <c r="O103" s="21">
        <v>0</v>
      </c>
      <c r="P103" s="18"/>
      <c r="U103" s="13"/>
    </row>
    <row r="104" spans="1:21" ht="15">
      <c r="A104" s="19" t="s">
        <v>246</v>
      </c>
      <c r="B104" s="20" t="s">
        <v>125</v>
      </c>
      <c r="C104" s="21">
        <v>770000</v>
      </c>
      <c r="D104" s="21">
        <v>0</v>
      </c>
      <c r="E104" s="3">
        <f t="shared" si="5"/>
        <v>0</v>
      </c>
      <c r="F104" s="21">
        <v>300000</v>
      </c>
      <c r="G104" s="21">
        <v>0</v>
      </c>
      <c r="H104" s="3">
        <f t="shared" si="6"/>
        <v>0</v>
      </c>
      <c r="I104" s="4">
        <f t="shared" si="7"/>
        <v>470000</v>
      </c>
      <c r="J104" s="21">
        <v>260000</v>
      </c>
      <c r="K104" s="21">
        <v>210000</v>
      </c>
      <c r="L104" s="4">
        <f t="shared" si="8"/>
        <v>0</v>
      </c>
      <c r="M104" s="3">
        <f t="shared" si="9"/>
        <v>0</v>
      </c>
      <c r="N104" s="21">
        <v>0</v>
      </c>
      <c r="O104" s="21">
        <v>0</v>
      </c>
      <c r="P104" s="18"/>
      <c r="U104" s="13"/>
    </row>
    <row r="105" spans="1:21" ht="15">
      <c r="A105" s="19" t="s">
        <v>25</v>
      </c>
      <c r="B105" s="20" t="s">
        <v>168</v>
      </c>
      <c r="C105" s="21">
        <v>21788961.17</v>
      </c>
      <c r="D105" s="21">
        <v>307804.98</v>
      </c>
      <c r="E105" s="3">
        <f t="shared" si="5"/>
        <v>0.01412664778272217</v>
      </c>
      <c r="F105" s="21">
        <v>18424000</v>
      </c>
      <c r="G105" s="21">
        <v>306740.67</v>
      </c>
      <c r="H105" s="3">
        <f t="shared" si="6"/>
        <v>0.01664897253582284</v>
      </c>
      <c r="I105" s="4">
        <f t="shared" si="7"/>
        <v>3364961.17</v>
      </c>
      <c r="J105" s="21">
        <v>3027300</v>
      </c>
      <c r="K105" s="21">
        <v>337661.17</v>
      </c>
      <c r="L105" s="4">
        <f t="shared" si="8"/>
        <v>1064.31</v>
      </c>
      <c r="M105" s="3">
        <f t="shared" si="9"/>
        <v>0.0003162919113268698</v>
      </c>
      <c r="N105" s="21">
        <v>1064.31</v>
      </c>
      <c r="O105" s="21">
        <v>0</v>
      </c>
      <c r="P105" s="18"/>
      <c r="U105" s="13"/>
    </row>
    <row r="106" spans="1:21" ht="15">
      <c r="A106" s="19" t="s">
        <v>75</v>
      </c>
      <c r="B106" s="20" t="s">
        <v>202</v>
      </c>
      <c r="C106" s="21">
        <v>2431300</v>
      </c>
      <c r="D106" s="21">
        <v>0</v>
      </c>
      <c r="E106" s="3">
        <f t="shared" si="5"/>
        <v>0</v>
      </c>
      <c r="F106" s="21">
        <v>0</v>
      </c>
      <c r="G106" s="21">
        <v>0</v>
      </c>
      <c r="H106" s="3">
        <f t="shared" si="6"/>
      </c>
      <c r="I106" s="4">
        <f t="shared" si="7"/>
        <v>2431300</v>
      </c>
      <c r="J106" s="21">
        <v>1463900</v>
      </c>
      <c r="K106" s="21">
        <v>967400</v>
      </c>
      <c r="L106" s="4">
        <f t="shared" si="8"/>
        <v>0</v>
      </c>
      <c r="M106" s="3">
        <f t="shared" si="9"/>
        <v>0</v>
      </c>
      <c r="N106" s="21">
        <v>0</v>
      </c>
      <c r="O106" s="21">
        <v>0</v>
      </c>
      <c r="P106" s="18"/>
      <c r="U106" s="13"/>
    </row>
    <row r="107" spans="1:21" ht="15">
      <c r="A107" s="19" t="s">
        <v>36</v>
      </c>
      <c r="B107" s="20" t="s">
        <v>64</v>
      </c>
      <c r="C107" s="21">
        <v>2431300</v>
      </c>
      <c r="D107" s="21">
        <v>0</v>
      </c>
      <c r="E107" s="3">
        <f t="shared" si="5"/>
        <v>0</v>
      </c>
      <c r="F107" s="21">
        <v>0</v>
      </c>
      <c r="G107" s="21">
        <v>0</v>
      </c>
      <c r="H107" s="3">
        <f t="shared" si="6"/>
      </c>
      <c r="I107" s="4">
        <f t="shared" si="7"/>
        <v>2431300</v>
      </c>
      <c r="J107" s="21">
        <v>1463900</v>
      </c>
      <c r="K107" s="21">
        <v>967400</v>
      </c>
      <c r="L107" s="4">
        <f t="shared" si="8"/>
        <v>0</v>
      </c>
      <c r="M107" s="3">
        <f t="shared" si="9"/>
        <v>0</v>
      </c>
      <c r="N107" s="21">
        <v>0</v>
      </c>
      <c r="O107" s="21">
        <v>0</v>
      </c>
      <c r="P107" s="18"/>
      <c r="U107" s="13"/>
    </row>
    <row r="108" spans="1:21" ht="30">
      <c r="A108" s="19" t="s">
        <v>31</v>
      </c>
      <c r="B108" s="20" t="s">
        <v>127</v>
      </c>
      <c r="C108" s="21">
        <v>2889642.72</v>
      </c>
      <c r="D108" s="21">
        <v>104342.72</v>
      </c>
      <c r="E108" s="3">
        <f t="shared" si="5"/>
        <v>0.036109211452964675</v>
      </c>
      <c r="F108" s="21">
        <v>1653342.72</v>
      </c>
      <c r="G108" s="21">
        <v>4342.72</v>
      </c>
      <c r="H108" s="3">
        <f t="shared" si="6"/>
        <v>0.00262663024880891</v>
      </c>
      <c r="I108" s="4">
        <f t="shared" si="7"/>
        <v>1236300</v>
      </c>
      <c r="J108" s="21">
        <v>970300</v>
      </c>
      <c r="K108" s="21">
        <v>266000</v>
      </c>
      <c r="L108" s="4">
        <f t="shared" si="8"/>
        <v>100000</v>
      </c>
      <c r="M108" s="3">
        <f t="shared" si="9"/>
        <v>0.0808865162177465</v>
      </c>
      <c r="N108" s="21">
        <v>100000</v>
      </c>
      <c r="O108" s="21">
        <v>0</v>
      </c>
      <c r="P108" s="18"/>
      <c r="U108" s="13"/>
    </row>
    <row r="109" spans="1:21" ht="45">
      <c r="A109" s="19" t="s">
        <v>27</v>
      </c>
      <c r="B109" s="20" t="s">
        <v>173</v>
      </c>
      <c r="C109" s="21">
        <v>2789642.72</v>
      </c>
      <c r="D109" s="21">
        <v>104342.72</v>
      </c>
      <c r="E109" s="3">
        <f t="shared" si="5"/>
        <v>0.03740361418038508</v>
      </c>
      <c r="F109" s="21">
        <v>1581342.72</v>
      </c>
      <c r="G109" s="21">
        <v>4342.72</v>
      </c>
      <c r="H109" s="3">
        <f t="shared" si="6"/>
        <v>0.0027462231590126146</v>
      </c>
      <c r="I109" s="4">
        <f t="shared" si="7"/>
        <v>1208300</v>
      </c>
      <c r="J109" s="21">
        <v>970300</v>
      </c>
      <c r="K109" s="21">
        <v>238000</v>
      </c>
      <c r="L109" s="4">
        <f t="shared" si="8"/>
        <v>100000</v>
      </c>
      <c r="M109" s="3">
        <f t="shared" si="9"/>
        <v>0.08276090374906894</v>
      </c>
      <c r="N109" s="21">
        <v>100000</v>
      </c>
      <c r="O109" s="21">
        <v>0</v>
      </c>
      <c r="P109" s="18"/>
      <c r="U109" s="13"/>
    </row>
    <row r="110" spans="1:21" ht="30">
      <c r="A110" s="19" t="s">
        <v>163</v>
      </c>
      <c r="B110" s="20" t="s">
        <v>38</v>
      </c>
      <c r="C110" s="21">
        <v>100000</v>
      </c>
      <c r="D110" s="21">
        <v>0</v>
      </c>
      <c r="E110" s="3">
        <f t="shared" si="5"/>
        <v>0</v>
      </c>
      <c r="F110" s="21">
        <v>72000</v>
      </c>
      <c r="G110" s="21">
        <v>0</v>
      </c>
      <c r="H110" s="3">
        <f t="shared" si="6"/>
        <v>0</v>
      </c>
      <c r="I110" s="4">
        <f t="shared" si="7"/>
        <v>28000</v>
      </c>
      <c r="J110" s="21">
        <v>0</v>
      </c>
      <c r="K110" s="21">
        <v>28000</v>
      </c>
      <c r="L110" s="4">
        <f t="shared" si="8"/>
        <v>0</v>
      </c>
      <c r="M110" s="3">
        <f t="shared" si="9"/>
        <v>0</v>
      </c>
      <c r="N110" s="21">
        <v>0</v>
      </c>
      <c r="O110" s="21">
        <v>0</v>
      </c>
      <c r="P110" s="18"/>
      <c r="U110" s="13"/>
    </row>
    <row r="111" spans="1:21" ht="15">
      <c r="A111" s="19" t="s">
        <v>49</v>
      </c>
      <c r="B111" s="20" t="s">
        <v>242</v>
      </c>
      <c r="C111" s="21">
        <v>48318297.97</v>
      </c>
      <c r="D111" s="21">
        <v>2597112.37</v>
      </c>
      <c r="E111" s="3">
        <f t="shared" si="5"/>
        <v>0.053750079765071665</v>
      </c>
      <c r="F111" s="21">
        <v>16153300</v>
      </c>
      <c r="G111" s="21">
        <v>46391</v>
      </c>
      <c r="H111" s="3">
        <f t="shared" si="6"/>
        <v>0.002871920907802121</v>
      </c>
      <c r="I111" s="4">
        <f t="shared" si="7"/>
        <v>32164997.97</v>
      </c>
      <c r="J111" s="21">
        <v>28171006.8</v>
      </c>
      <c r="K111" s="21">
        <v>3993991.17</v>
      </c>
      <c r="L111" s="4">
        <f t="shared" si="8"/>
        <v>2550721.37</v>
      </c>
      <c r="M111" s="3">
        <f t="shared" si="9"/>
        <v>0.07930115128186965</v>
      </c>
      <c r="N111" s="21">
        <v>2537298.27</v>
      </c>
      <c r="O111" s="21">
        <v>13423.1</v>
      </c>
      <c r="P111" s="18"/>
      <c r="U111" s="13"/>
    </row>
    <row r="112" spans="1:21" ht="15">
      <c r="A112" s="19" t="s">
        <v>233</v>
      </c>
      <c r="B112" s="20" t="s">
        <v>71</v>
      </c>
      <c r="C112" s="21">
        <v>1045200</v>
      </c>
      <c r="D112" s="21">
        <v>42597</v>
      </c>
      <c r="E112" s="3">
        <f t="shared" si="5"/>
        <v>0.0407548794489093</v>
      </c>
      <c r="F112" s="21">
        <v>629100</v>
      </c>
      <c r="G112" s="21">
        <v>42597</v>
      </c>
      <c r="H112" s="3">
        <f t="shared" si="6"/>
        <v>0.06771101573676681</v>
      </c>
      <c r="I112" s="4">
        <f t="shared" si="7"/>
        <v>416100</v>
      </c>
      <c r="J112" s="21">
        <v>369900</v>
      </c>
      <c r="K112" s="21">
        <v>46200</v>
      </c>
      <c r="L112" s="4">
        <f t="shared" si="8"/>
        <v>0</v>
      </c>
      <c r="M112" s="3">
        <f t="shared" si="9"/>
        <v>0</v>
      </c>
      <c r="N112" s="21">
        <v>0</v>
      </c>
      <c r="O112" s="21">
        <v>0</v>
      </c>
      <c r="P112" s="18"/>
      <c r="U112" s="13"/>
    </row>
    <row r="113" spans="1:21" ht="15">
      <c r="A113" s="19" t="s">
        <v>39</v>
      </c>
      <c r="B113" s="20" t="s">
        <v>207</v>
      </c>
      <c r="C113" s="21">
        <v>832500</v>
      </c>
      <c r="D113" s="21">
        <v>0</v>
      </c>
      <c r="E113" s="3">
        <f t="shared" si="5"/>
        <v>0</v>
      </c>
      <c r="F113" s="21">
        <v>832500</v>
      </c>
      <c r="G113" s="21">
        <v>0</v>
      </c>
      <c r="H113" s="3">
        <f t="shared" si="6"/>
        <v>0</v>
      </c>
      <c r="I113" s="4">
        <f t="shared" si="7"/>
        <v>0</v>
      </c>
      <c r="J113" s="21">
        <v>0</v>
      </c>
      <c r="K113" s="21">
        <v>0</v>
      </c>
      <c r="L113" s="4">
        <f t="shared" si="8"/>
        <v>0</v>
      </c>
      <c r="M113" s="3">
        <f t="shared" si="9"/>
      </c>
      <c r="N113" s="21">
        <v>0</v>
      </c>
      <c r="O113" s="21">
        <v>0</v>
      </c>
      <c r="P113" s="18"/>
      <c r="U113" s="13"/>
    </row>
    <row r="114" spans="1:21" ht="15">
      <c r="A114" s="19" t="s">
        <v>87</v>
      </c>
      <c r="B114" s="20" t="s">
        <v>18</v>
      </c>
      <c r="C114" s="21">
        <v>12339900</v>
      </c>
      <c r="D114" s="21">
        <v>0</v>
      </c>
      <c r="E114" s="3">
        <f t="shared" si="5"/>
        <v>0</v>
      </c>
      <c r="F114" s="21">
        <v>3498700</v>
      </c>
      <c r="G114" s="21">
        <v>0</v>
      </c>
      <c r="H114" s="3">
        <f t="shared" si="6"/>
        <v>0</v>
      </c>
      <c r="I114" s="4">
        <f t="shared" si="7"/>
        <v>8841200</v>
      </c>
      <c r="J114" s="21">
        <v>8823200</v>
      </c>
      <c r="K114" s="21">
        <v>18000</v>
      </c>
      <c r="L114" s="4">
        <f t="shared" si="8"/>
        <v>0</v>
      </c>
      <c r="M114" s="3">
        <f t="shared" si="9"/>
        <v>0</v>
      </c>
      <c r="N114" s="21">
        <v>0</v>
      </c>
      <c r="O114" s="21">
        <v>0</v>
      </c>
      <c r="P114" s="18"/>
      <c r="U114" s="13"/>
    </row>
    <row r="115" spans="1:21" ht="15">
      <c r="A115" s="19" t="s">
        <v>10</v>
      </c>
      <c r="B115" s="20" t="s">
        <v>93</v>
      </c>
      <c r="C115" s="21">
        <v>28984061.17</v>
      </c>
      <c r="D115" s="21">
        <v>2554515.37</v>
      </c>
      <c r="E115" s="3">
        <f t="shared" si="5"/>
        <v>0.088135177296826</v>
      </c>
      <c r="F115" s="21">
        <v>6417000</v>
      </c>
      <c r="G115" s="21">
        <v>3794</v>
      </c>
      <c r="H115" s="3">
        <f t="shared" si="6"/>
        <v>0.0005912420134019012</v>
      </c>
      <c r="I115" s="4">
        <f t="shared" si="7"/>
        <v>22567061.17</v>
      </c>
      <c r="J115" s="21">
        <v>18637270</v>
      </c>
      <c r="K115" s="21">
        <v>3929791.17</v>
      </c>
      <c r="L115" s="4">
        <f t="shared" si="8"/>
        <v>2550721.37</v>
      </c>
      <c r="M115" s="3">
        <f t="shared" si="9"/>
        <v>0.11302851314068556</v>
      </c>
      <c r="N115" s="21">
        <v>2537298.27</v>
      </c>
      <c r="O115" s="21">
        <v>13423.1</v>
      </c>
      <c r="P115" s="18"/>
      <c r="U115" s="13"/>
    </row>
    <row r="116" spans="1:21" ht="15">
      <c r="A116" s="19" t="s">
        <v>198</v>
      </c>
      <c r="B116" s="20" t="s">
        <v>120</v>
      </c>
      <c r="C116" s="21">
        <v>5116636.8</v>
      </c>
      <c r="D116" s="21">
        <v>0</v>
      </c>
      <c r="E116" s="3">
        <f t="shared" si="5"/>
        <v>0</v>
      </c>
      <c r="F116" s="21">
        <v>4776000</v>
      </c>
      <c r="G116" s="21">
        <v>0</v>
      </c>
      <c r="H116" s="3">
        <f t="shared" si="6"/>
        <v>0</v>
      </c>
      <c r="I116" s="4">
        <f t="shared" si="7"/>
        <v>340636.8</v>
      </c>
      <c r="J116" s="21">
        <v>340636.8</v>
      </c>
      <c r="K116" s="21">
        <v>0</v>
      </c>
      <c r="L116" s="4">
        <f t="shared" si="8"/>
        <v>0</v>
      </c>
      <c r="M116" s="3">
        <f t="shared" si="9"/>
        <v>0</v>
      </c>
      <c r="N116" s="21">
        <v>0</v>
      </c>
      <c r="O116" s="21">
        <v>0</v>
      </c>
      <c r="P116" s="18"/>
      <c r="U116" s="13"/>
    </row>
    <row r="117" spans="1:21" ht="15">
      <c r="A117" s="19" t="s">
        <v>135</v>
      </c>
      <c r="B117" s="20" t="s">
        <v>180</v>
      </c>
      <c r="C117" s="21">
        <v>24800340.1</v>
      </c>
      <c r="D117" s="21">
        <v>499864.52</v>
      </c>
      <c r="E117" s="3">
        <f t="shared" si="5"/>
        <v>0.020155551011979873</v>
      </c>
      <c r="F117" s="21">
        <v>2420000</v>
      </c>
      <c r="G117" s="21">
        <v>90901.88</v>
      </c>
      <c r="H117" s="3">
        <f t="shared" si="6"/>
        <v>0.03756276033057852</v>
      </c>
      <c r="I117" s="4">
        <f t="shared" si="7"/>
        <v>22380340.1</v>
      </c>
      <c r="J117" s="21">
        <v>17937215</v>
      </c>
      <c r="K117" s="21">
        <v>4443125.1</v>
      </c>
      <c r="L117" s="4">
        <f t="shared" si="8"/>
        <v>408962.64</v>
      </c>
      <c r="M117" s="3">
        <f t="shared" si="9"/>
        <v>0.018273298715420324</v>
      </c>
      <c r="N117" s="21">
        <v>408962.64</v>
      </c>
      <c r="O117" s="21">
        <v>0</v>
      </c>
      <c r="P117" s="18"/>
      <c r="U117" s="13"/>
    </row>
    <row r="118" spans="1:21" ht="15">
      <c r="A118" s="19" t="s">
        <v>115</v>
      </c>
      <c r="B118" s="20" t="s">
        <v>197</v>
      </c>
      <c r="C118" s="21">
        <v>95000</v>
      </c>
      <c r="D118" s="21">
        <v>14642.78</v>
      </c>
      <c r="E118" s="3">
        <f t="shared" si="5"/>
        <v>0.15413452631578947</v>
      </c>
      <c r="F118" s="21">
        <v>0</v>
      </c>
      <c r="G118" s="21">
        <v>0</v>
      </c>
      <c r="H118" s="3">
        <f t="shared" si="6"/>
      </c>
      <c r="I118" s="4">
        <f t="shared" si="7"/>
        <v>95000</v>
      </c>
      <c r="J118" s="21">
        <v>95000</v>
      </c>
      <c r="K118" s="21">
        <v>0</v>
      </c>
      <c r="L118" s="4">
        <f t="shared" si="8"/>
        <v>14642.78</v>
      </c>
      <c r="M118" s="3">
        <f t="shared" si="9"/>
        <v>0.15413452631578947</v>
      </c>
      <c r="N118" s="21">
        <v>14642.78</v>
      </c>
      <c r="O118" s="21">
        <v>0</v>
      </c>
      <c r="P118" s="18"/>
      <c r="U118" s="13"/>
    </row>
    <row r="119" spans="1:21" ht="15">
      <c r="A119" s="19" t="s">
        <v>54</v>
      </c>
      <c r="B119" s="20" t="s">
        <v>215</v>
      </c>
      <c r="C119" s="21">
        <v>12476404</v>
      </c>
      <c r="D119" s="21">
        <v>450928.49</v>
      </c>
      <c r="E119" s="3">
        <f t="shared" si="5"/>
        <v>0.036142504683240456</v>
      </c>
      <c r="F119" s="21">
        <v>2390000</v>
      </c>
      <c r="G119" s="21">
        <v>90901.88</v>
      </c>
      <c r="H119" s="3">
        <f t="shared" si="6"/>
        <v>0.038034259414225946</v>
      </c>
      <c r="I119" s="4">
        <f t="shared" si="7"/>
        <v>10086404</v>
      </c>
      <c r="J119" s="21">
        <v>8034804</v>
      </c>
      <c r="K119" s="21">
        <v>2051600</v>
      </c>
      <c r="L119" s="4">
        <f t="shared" si="8"/>
        <v>360026.61</v>
      </c>
      <c r="M119" s="3">
        <f t="shared" si="9"/>
        <v>0.03569424841598651</v>
      </c>
      <c r="N119" s="21">
        <v>360026.61</v>
      </c>
      <c r="O119" s="21">
        <v>0</v>
      </c>
      <c r="P119" s="18"/>
      <c r="U119" s="13"/>
    </row>
    <row r="120" spans="1:21" ht="15">
      <c r="A120" s="19" t="s">
        <v>99</v>
      </c>
      <c r="B120" s="20" t="s">
        <v>41</v>
      </c>
      <c r="C120" s="21">
        <v>12228936.1</v>
      </c>
      <c r="D120" s="21">
        <v>34293.25</v>
      </c>
      <c r="E120" s="3">
        <f t="shared" si="5"/>
        <v>0.0028042709291775593</v>
      </c>
      <c r="F120" s="21">
        <v>30000</v>
      </c>
      <c r="G120" s="21">
        <v>0</v>
      </c>
      <c r="H120" s="3">
        <f t="shared" si="6"/>
        <v>0</v>
      </c>
      <c r="I120" s="4">
        <f t="shared" si="7"/>
        <v>12198936.1</v>
      </c>
      <c r="J120" s="21">
        <v>9807411</v>
      </c>
      <c r="K120" s="21">
        <v>2391525.1</v>
      </c>
      <c r="L120" s="4">
        <f t="shared" si="8"/>
        <v>34293.25</v>
      </c>
      <c r="M120" s="3">
        <f t="shared" si="9"/>
        <v>0.002811167278759662</v>
      </c>
      <c r="N120" s="21">
        <v>34293.25</v>
      </c>
      <c r="O120" s="21">
        <v>0</v>
      </c>
      <c r="P120" s="18"/>
      <c r="U120" s="13"/>
    </row>
    <row r="121" spans="1:21" ht="15">
      <c r="A121" s="19" t="s">
        <v>273</v>
      </c>
      <c r="B121" s="20" t="s">
        <v>274</v>
      </c>
      <c r="C121" s="21">
        <v>1500000</v>
      </c>
      <c r="D121" s="21">
        <v>0</v>
      </c>
      <c r="E121" s="3">
        <f t="shared" si="5"/>
        <v>0</v>
      </c>
      <c r="F121" s="21">
        <v>1500000</v>
      </c>
      <c r="G121" s="21">
        <v>0</v>
      </c>
      <c r="H121" s="3">
        <f t="shared" si="6"/>
        <v>0</v>
      </c>
      <c r="I121" s="4">
        <f t="shared" si="7"/>
        <v>0</v>
      </c>
      <c r="J121" s="21">
        <v>0</v>
      </c>
      <c r="K121" s="21">
        <v>0</v>
      </c>
      <c r="L121" s="4">
        <f t="shared" si="8"/>
        <v>0</v>
      </c>
      <c r="M121" s="3">
        <f t="shared" si="9"/>
      </c>
      <c r="N121" s="21">
        <v>0</v>
      </c>
      <c r="O121" s="21">
        <v>0</v>
      </c>
      <c r="P121" s="18"/>
      <c r="U121" s="13"/>
    </row>
    <row r="122" spans="1:21" ht="15">
      <c r="A122" s="19" t="s">
        <v>275</v>
      </c>
      <c r="B122" s="20" t="s">
        <v>276</v>
      </c>
      <c r="C122" s="21">
        <v>1500000</v>
      </c>
      <c r="D122" s="21">
        <v>0</v>
      </c>
      <c r="E122" s="3">
        <f t="shared" si="5"/>
        <v>0</v>
      </c>
      <c r="F122" s="21">
        <v>1500000</v>
      </c>
      <c r="G122" s="21">
        <v>0</v>
      </c>
      <c r="H122" s="3">
        <f t="shared" si="6"/>
        <v>0</v>
      </c>
      <c r="I122" s="4">
        <f t="shared" si="7"/>
        <v>0</v>
      </c>
      <c r="J122" s="21">
        <v>0</v>
      </c>
      <c r="K122" s="21">
        <v>0</v>
      </c>
      <c r="L122" s="4">
        <f t="shared" si="8"/>
        <v>0</v>
      </c>
      <c r="M122" s="3">
        <f t="shared" si="9"/>
      </c>
      <c r="N122" s="21">
        <v>0</v>
      </c>
      <c r="O122" s="21">
        <v>0</v>
      </c>
      <c r="P122" s="18"/>
      <c r="U122" s="13"/>
    </row>
    <row r="123" spans="1:21" ht="15">
      <c r="A123" s="19" t="s">
        <v>166</v>
      </c>
      <c r="B123" s="20" t="s">
        <v>222</v>
      </c>
      <c r="C123" s="21">
        <v>714953960</v>
      </c>
      <c r="D123" s="21">
        <v>12230896.26</v>
      </c>
      <c r="E123" s="3">
        <f t="shared" si="5"/>
        <v>0.01710725017873878</v>
      </c>
      <c r="F123" s="21">
        <v>714827460</v>
      </c>
      <c r="G123" s="21">
        <v>12230896.26</v>
      </c>
      <c r="H123" s="3">
        <f t="shared" si="6"/>
        <v>0.017110277576633668</v>
      </c>
      <c r="I123" s="4">
        <f t="shared" si="7"/>
        <v>126500</v>
      </c>
      <c r="J123" s="21">
        <v>100000</v>
      </c>
      <c r="K123" s="21">
        <v>26500</v>
      </c>
      <c r="L123" s="4">
        <f t="shared" si="8"/>
        <v>0</v>
      </c>
      <c r="M123" s="3">
        <f t="shared" si="9"/>
        <v>0</v>
      </c>
      <c r="N123" s="21">
        <v>0</v>
      </c>
      <c r="O123" s="21">
        <v>0</v>
      </c>
      <c r="P123" s="18"/>
      <c r="U123" s="13"/>
    </row>
    <row r="124" spans="1:21" ht="15">
      <c r="A124" s="19" t="s">
        <v>178</v>
      </c>
      <c r="B124" s="20" t="s">
        <v>238</v>
      </c>
      <c r="C124" s="21">
        <v>231279400</v>
      </c>
      <c r="D124" s="21">
        <v>3587548.7</v>
      </c>
      <c r="E124" s="3">
        <f t="shared" si="5"/>
        <v>0.015511752019418937</v>
      </c>
      <c r="F124" s="21">
        <v>231279400</v>
      </c>
      <c r="G124" s="21">
        <v>3587548.7</v>
      </c>
      <c r="H124" s="3">
        <f t="shared" si="6"/>
        <v>0.015511752019418937</v>
      </c>
      <c r="I124" s="4">
        <f t="shared" si="7"/>
        <v>0</v>
      </c>
      <c r="J124" s="21">
        <v>0</v>
      </c>
      <c r="K124" s="21">
        <v>0</v>
      </c>
      <c r="L124" s="4">
        <f t="shared" si="8"/>
        <v>0</v>
      </c>
      <c r="M124" s="3">
        <f t="shared" si="9"/>
      </c>
      <c r="N124" s="21">
        <v>0</v>
      </c>
      <c r="O124" s="21">
        <v>0</v>
      </c>
      <c r="P124" s="18"/>
      <c r="U124" s="13"/>
    </row>
    <row r="125" spans="1:21" ht="15">
      <c r="A125" s="19" t="s">
        <v>47</v>
      </c>
      <c r="B125" s="20" t="s">
        <v>16</v>
      </c>
      <c r="C125" s="21">
        <v>407255785.68</v>
      </c>
      <c r="D125" s="21">
        <v>5762495.98</v>
      </c>
      <c r="E125" s="3">
        <f t="shared" si="5"/>
        <v>0.014149574254367657</v>
      </c>
      <c r="F125" s="21">
        <v>407255785.68</v>
      </c>
      <c r="G125" s="21">
        <v>5762495.98</v>
      </c>
      <c r="H125" s="3">
        <f t="shared" si="6"/>
        <v>0.014149574254367657</v>
      </c>
      <c r="I125" s="4">
        <f t="shared" si="7"/>
        <v>0</v>
      </c>
      <c r="J125" s="21">
        <v>0</v>
      </c>
      <c r="K125" s="21">
        <v>0</v>
      </c>
      <c r="L125" s="4">
        <f t="shared" si="8"/>
        <v>0</v>
      </c>
      <c r="M125" s="3">
        <f t="shared" si="9"/>
      </c>
      <c r="N125" s="21">
        <v>0</v>
      </c>
      <c r="O125" s="21">
        <v>0</v>
      </c>
      <c r="P125" s="18"/>
      <c r="U125" s="13"/>
    </row>
    <row r="126" spans="1:21" ht="15">
      <c r="A126" s="19" t="s">
        <v>210</v>
      </c>
      <c r="B126" s="20" t="s">
        <v>83</v>
      </c>
      <c r="C126" s="21">
        <v>38841700</v>
      </c>
      <c r="D126" s="21">
        <v>1152532.03</v>
      </c>
      <c r="E126" s="3">
        <f t="shared" si="5"/>
        <v>0.0296725434262661</v>
      </c>
      <c r="F126" s="21">
        <v>38841700</v>
      </c>
      <c r="G126" s="21">
        <v>1152532.03</v>
      </c>
      <c r="H126" s="3">
        <f t="shared" si="6"/>
        <v>0.0296725434262661</v>
      </c>
      <c r="I126" s="4">
        <f t="shared" si="7"/>
        <v>0</v>
      </c>
      <c r="J126" s="21">
        <v>0</v>
      </c>
      <c r="K126" s="21">
        <v>0</v>
      </c>
      <c r="L126" s="4">
        <f t="shared" si="8"/>
        <v>0</v>
      </c>
      <c r="M126" s="3">
        <f t="shared" si="9"/>
      </c>
      <c r="N126" s="21">
        <v>0</v>
      </c>
      <c r="O126" s="21">
        <v>0</v>
      </c>
      <c r="P126" s="18"/>
      <c r="U126" s="13"/>
    </row>
    <row r="127" spans="1:21" ht="15">
      <c r="A127" s="19" t="s">
        <v>213</v>
      </c>
      <c r="B127" s="20" t="s">
        <v>224</v>
      </c>
      <c r="C127" s="21">
        <v>3376200</v>
      </c>
      <c r="D127" s="21">
        <v>51200</v>
      </c>
      <c r="E127" s="3">
        <f t="shared" si="5"/>
        <v>0.015164978378058172</v>
      </c>
      <c r="F127" s="21">
        <v>3249700</v>
      </c>
      <c r="G127" s="21">
        <v>51200</v>
      </c>
      <c r="H127" s="3">
        <f t="shared" si="6"/>
        <v>0.015755300489275932</v>
      </c>
      <c r="I127" s="4">
        <f t="shared" si="7"/>
        <v>126500</v>
      </c>
      <c r="J127" s="21">
        <v>100000</v>
      </c>
      <c r="K127" s="21">
        <v>26500</v>
      </c>
      <c r="L127" s="4">
        <f t="shared" si="8"/>
        <v>0</v>
      </c>
      <c r="M127" s="3">
        <f t="shared" si="9"/>
        <v>0</v>
      </c>
      <c r="N127" s="21">
        <v>0</v>
      </c>
      <c r="O127" s="21">
        <v>0</v>
      </c>
      <c r="P127" s="18"/>
      <c r="U127" s="13"/>
    </row>
    <row r="128" spans="1:21" ht="15">
      <c r="A128" s="19" t="s">
        <v>201</v>
      </c>
      <c r="B128" s="20" t="s">
        <v>17</v>
      </c>
      <c r="C128" s="21">
        <v>34200874.32</v>
      </c>
      <c r="D128" s="21">
        <v>1677119.55</v>
      </c>
      <c r="E128" s="3">
        <f t="shared" si="5"/>
        <v>0.049037329698301116</v>
      </c>
      <c r="F128" s="21">
        <v>34200874.32</v>
      </c>
      <c r="G128" s="21">
        <v>1677119.55</v>
      </c>
      <c r="H128" s="3">
        <f t="shared" si="6"/>
        <v>0.049037329698301116</v>
      </c>
      <c r="I128" s="4">
        <f t="shared" si="7"/>
        <v>0</v>
      </c>
      <c r="J128" s="21">
        <v>0</v>
      </c>
      <c r="K128" s="21">
        <v>0</v>
      </c>
      <c r="L128" s="4">
        <f t="shared" si="8"/>
        <v>0</v>
      </c>
      <c r="M128" s="3">
        <f t="shared" si="9"/>
      </c>
      <c r="N128" s="21">
        <v>0</v>
      </c>
      <c r="O128" s="21">
        <v>0</v>
      </c>
      <c r="P128" s="18"/>
      <c r="U128" s="13"/>
    </row>
    <row r="129" spans="1:21" ht="15">
      <c r="A129" s="19" t="s">
        <v>52</v>
      </c>
      <c r="B129" s="20" t="s">
        <v>95</v>
      </c>
      <c r="C129" s="21">
        <v>81845545.1</v>
      </c>
      <c r="D129" s="21">
        <v>2393395.42</v>
      </c>
      <c r="E129" s="3">
        <f t="shared" si="5"/>
        <v>0.02924283071333592</v>
      </c>
      <c r="F129" s="21">
        <v>42256100</v>
      </c>
      <c r="G129" s="21">
        <v>1112467.99</v>
      </c>
      <c r="H129" s="3">
        <f t="shared" si="6"/>
        <v>0.026326802284167256</v>
      </c>
      <c r="I129" s="4">
        <f t="shared" si="7"/>
        <v>39589445.099999994</v>
      </c>
      <c r="J129" s="21">
        <v>30227748.58</v>
      </c>
      <c r="K129" s="21">
        <v>9361696.52</v>
      </c>
      <c r="L129" s="4">
        <f t="shared" si="8"/>
        <v>1280927.43</v>
      </c>
      <c r="M129" s="3">
        <f t="shared" si="9"/>
        <v>0.032355276179407734</v>
      </c>
      <c r="N129" s="21">
        <v>702833.45</v>
      </c>
      <c r="O129" s="21">
        <v>578093.98</v>
      </c>
      <c r="P129" s="18"/>
      <c r="U129" s="13"/>
    </row>
    <row r="130" spans="1:21" ht="15">
      <c r="A130" s="19" t="s">
        <v>63</v>
      </c>
      <c r="B130" s="20" t="s">
        <v>177</v>
      </c>
      <c r="C130" s="21">
        <v>81832545.1</v>
      </c>
      <c r="D130" s="21">
        <v>2393395.42</v>
      </c>
      <c r="E130" s="3">
        <f t="shared" si="5"/>
        <v>0.029247476258684763</v>
      </c>
      <c r="F130" s="21">
        <v>42256100</v>
      </c>
      <c r="G130" s="21">
        <v>1112467.99</v>
      </c>
      <c r="H130" s="3">
        <f t="shared" si="6"/>
        <v>0.026326802284167256</v>
      </c>
      <c r="I130" s="4">
        <f t="shared" si="7"/>
        <v>39576445.099999994</v>
      </c>
      <c r="J130" s="21">
        <v>30227748.58</v>
      </c>
      <c r="K130" s="21">
        <v>9348696.52</v>
      </c>
      <c r="L130" s="4">
        <f t="shared" si="8"/>
        <v>1280927.43</v>
      </c>
      <c r="M130" s="3">
        <f t="shared" si="9"/>
        <v>0.032365904182738235</v>
      </c>
      <c r="N130" s="21">
        <v>702833.45</v>
      </c>
      <c r="O130" s="21">
        <v>578093.98</v>
      </c>
      <c r="P130" s="18"/>
      <c r="U130" s="13"/>
    </row>
    <row r="131" spans="1:21" ht="30">
      <c r="A131" s="19" t="s">
        <v>77</v>
      </c>
      <c r="B131" s="20" t="s">
        <v>229</v>
      </c>
      <c r="C131" s="21">
        <v>13000</v>
      </c>
      <c r="D131" s="21">
        <v>0</v>
      </c>
      <c r="E131" s="3">
        <f t="shared" si="5"/>
        <v>0</v>
      </c>
      <c r="F131" s="21">
        <v>0</v>
      </c>
      <c r="G131" s="21">
        <v>0</v>
      </c>
      <c r="H131" s="3">
        <f t="shared" si="6"/>
      </c>
      <c r="I131" s="4">
        <f t="shared" si="7"/>
        <v>13000</v>
      </c>
      <c r="J131" s="21">
        <v>0</v>
      </c>
      <c r="K131" s="21">
        <v>13000</v>
      </c>
      <c r="L131" s="4">
        <f t="shared" si="8"/>
        <v>0</v>
      </c>
      <c r="M131" s="3">
        <f t="shared" si="9"/>
        <v>0</v>
      </c>
      <c r="N131" s="21">
        <v>0</v>
      </c>
      <c r="O131" s="21">
        <v>0</v>
      </c>
      <c r="P131" s="18"/>
      <c r="U131" s="13"/>
    </row>
    <row r="132" spans="1:21" ht="15">
      <c r="A132" s="19" t="s">
        <v>237</v>
      </c>
      <c r="B132" s="20" t="s">
        <v>23</v>
      </c>
      <c r="C132" s="21">
        <v>1489800</v>
      </c>
      <c r="D132" s="21">
        <v>0</v>
      </c>
      <c r="E132" s="3">
        <f t="shared" si="5"/>
        <v>0</v>
      </c>
      <c r="F132" s="21">
        <v>1489800</v>
      </c>
      <c r="G132" s="21">
        <v>0</v>
      </c>
      <c r="H132" s="3">
        <f t="shared" si="6"/>
        <v>0</v>
      </c>
      <c r="I132" s="4">
        <f t="shared" si="7"/>
        <v>0</v>
      </c>
      <c r="J132" s="21">
        <v>0</v>
      </c>
      <c r="K132" s="21">
        <v>0</v>
      </c>
      <c r="L132" s="4">
        <f t="shared" si="8"/>
        <v>0</v>
      </c>
      <c r="M132" s="3">
        <f t="shared" si="9"/>
      </c>
      <c r="N132" s="21">
        <v>0</v>
      </c>
      <c r="O132" s="21">
        <v>0</v>
      </c>
      <c r="P132" s="18"/>
      <c r="U132" s="13"/>
    </row>
    <row r="133" spans="1:21" ht="15">
      <c r="A133" s="19" t="s">
        <v>82</v>
      </c>
      <c r="B133" s="20" t="s">
        <v>67</v>
      </c>
      <c r="C133" s="21">
        <v>1489800</v>
      </c>
      <c r="D133" s="21">
        <v>0</v>
      </c>
      <c r="E133" s="3">
        <f t="shared" si="5"/>
        <v>0</v>
      </c>
      <c r="F133" s="21">
        <v>1489800</v>
      </c>
      <c r="G133" s="21">
        <v>0</v>
      </c>
      <c r="H133" s="3">
        <f t="shared" si="6"/>
        <v>0</v>
      </c>
      <c r="I133" s="4">
        <f t="shared" si="7"/>
        <v>0</v>
      </c>
      <c r="J133" s="21">
        <v>0</v>
      </c>
      <c r="K133" s="21">
        <v>0</v>
      </c>
      <c r="L133" s="4">
        <f t="shared" si="8"/>
        <v>0</v>
      </c>
      <c r="M133" s="3">
        <f t="shared" si="9"/>
      </c>
      <c r="N133" s="21">
        <v>0</v>
      </c>
      <c r="O133" s="21">
        <v>0</v>
      </c>
      <c r="P133" s="18"/>
      <c r="U133" s="13"/>
    </row>
    <row r="134" spans="1:21" ht="15">
      <c r="A134" s="19" t="s">
        <v>174</v>
      </c>
      <c r="B134" s="20" t="s">
        <v>46</v>
      </c>
      <c r="C134" s="21">
        <v>31882553.78</v>
      </c>
      <c r="D134" s="21">
        <v>1750157.14</v>
      </c>
      <c r="E134" s="3">
        <f aca="true" t="shared" si="10" ref="E134:E161">IF(C134=0,"",D134/C134)</f>
        <v>0.05489388184135605</v>
      </c>
      <c r="F134" s="21">
        <v>29980000</v>
      </c>
      <c r="G134" s="21">
        <v>1656638.26</v>
      </c>
      <c r="H134" s="3">
        <f t="shared" si="6"/>
        <v>0.0552581140760507</v>
      </c>
      <c r="I134" s="4">
        <f t="shared" si="7"/>
        <v>1902553.78</v>
      </c>
      <c r="J134" s="21">
        <v>1000000</v>
      </c>
      <c r="K134" s="21">
        <v>902553.78</v>
      </c>
      <c r="L134" s="4">
        <f t="shared" si="8"/>
        <v>93518.88</v>
      </c>
      <c r="M134" s="3">
        <f t="shared" si="9"/>
        <v>0.04915439499429026</v>
      </c>
      <c r="N134" s="21">
        <v>72370</v>
      </c>
      <c r="O134" s="21">
        <v>21148.88</v>
      </c>
      <c r="P134" s="18"/>
      <c r="U134" s="13"/>
    </row>
    <row r="135" spans="1:21" ht="15">
      <c r="A135" s="19" t="s">
        <v>53</v>
      </c>
      <c r="B135" s="20" t="s">
        <v>121</v>
      </c>
      <c r="C135" s="21">
        <v>6982053.78</v>
      </c>
      <c r="D135" s="21">
        <v>520610.52</v>
      </c>
      <c r="E135" s="3">
        <f t="shared" si="10"/>
        <v>0.07456409480707266</v>
      </c>
      <c r="F135" s="21">
        <v>5112500</v>
      </c>
      <c r="G135" s="21">
        <v>427091.64</v>
      </c>
      <c r="H135" s="3">
        <f aca="true" t="shared" si="11" ref="H135:H161">IF(F135=0,"",G135/F135)</f>
        <v>0.08353870709046456</v>
      </c>
      <c r="I135" s="4">
        <f aca="true" t="shared" si="12" ref="I135:I161">J135+K135</f>
        <v>1869553.78</v>
      </c>
      <c r="J135" s="21">
        <v>967000</v>
      </c>
      <c r="K135" s="21">
        <v>902553.78</v>
      </c>
      <c r="L135" s="4">
        <f aca="true" t="shared" si="13" ref="L135:L161">O135+N135</f>
        <v>93518.88</v>
      </c>
      <c r="M135" s="3">
        <f aca="true" t="shared" si="14" ref="M135:M161">IF(I135=0,"",L135/I135)</f>
        <v>0.050022032530136686</v>
      </c>
      <c r="N135" s="21">
        <v>72370</v>
      </c>
      <c r="O135" s="21">
        <v>21148.88</v>
      </c>
      <c r="P135" s="18"/>
      <c r="U135" s="13"/>
    </row>
    <row r="136" spans="1:21" ht="15">
      <c r="A136" s="19" t="s">
        <v>0</v>
      </c>
      <c r="B136" s="20" t="s">
        <v>161</v>
      </c>
      <c r="C136" s="21">
        <v>21476400</v>
      </c>
      <c r="D136" s="21">
        <v>1205533.2</v>
      </c>
      <c r="E136" s="3">
        <f t="shared" si="10"/>
        <v>0.05613292730625244</v>
      </c>
      <c r="F136" s="21">
        <v>21443400</v>
      </c>
      <c r="G136" s="21">
        <v>1205533.2</v>
      </c>
      <c r="H136" s="3">
        <f t="shared" si="11"/>
        <v>0.05621931223593273</v>
      </c>
      <c r="I136" s="4">
        <f t="shared" si="12"/>
        <v>33000</v>
      </c>
      <c r="J136" s="21">
        <v>33000</v>
      </c>
      <c r="K136" s="21">
        <v>0</v>
      </c>
      <c r="L136" s="4">
        <f t="shared" si="13"/>
        <v>0</v>
      </c>
      <c r="M136" s="3">
        <f t="shared" si="14"/>
        <v>0</v>
      </c>
      <c r="N136" s="21">
        <v>0</v>
      </c>
      <c r="O136" s="21">
        <v>0</v>
      </c>
      <c r="P136" s="18"/>
      <c r="U136" s="13"/>
    </row>
    <row r="137" spans="1:21" ht="15">
      <c r="A137" s="19" t="s">
        <v>76</v>
      </c>
      <c r="B137" s="20" t="s">
        <v>26</v>
      </c>
      <c r="C137" s="21">
        <v>3424100</v>
      </c>
      <c r="D137" s="21">
        <v>24013.42</v>
      </c>
      <c r="E137" s="3">
        <f t="shared" si="10"/>
        <v>0.007013060366227621</v>
      </c>
      <c r="F137" s="21">
        <v>3424100</v>
      </c>
      <c r="G137" s="21">
        <v>24013.42</v>
      </c>
      <c r="H137" s="3">
        <f t="shared" si="11"/>
        <v>0.007013060366227621</v>
      </c>
      <c r="I137" s="4">
        <f t="shared" si="12"/>
        <v>0</v>
      </c>
      <c r="J137" s="21">
        <v>0</v>
      </c>
      <c r="K137" s="21">
        <v>0</v>
      </c>
      <c r="L137" s="4">
        <f t="shared" si="13"/>
        <v>0</v>
      </c>
      <c r="M137" s="3">
        <f t="shared" si="14"/>
      </c>
      <c r="N137" s="21">
        <v>0</v>
      </c>
      <c r="O137" s="21">
        <v>0</v>
      </c>
      <c r="P137" s="18"/>
      <c r="U137" s="13"/>
    </row>
    <row r="138" spans="1:21" ht="15">
      <c r="A138" s="19" t="s">
        <v>200</v>
      </c>
      <c r="B138" s="20" t="s">
        <v>219</v>
      </c>
      <c r="C138" s="21">
        <v>7806723.74</v>
      </c>
      <c r="D138" s="21">
        <v>0</v>
      </c>
      <c r="E138" s="3">
        <f t="shared" si="10"/>
        <v>0</v>
      </c>
      <c r="F138" s="21">
        <v>7316900</v>
      </c>
      <c r="G138" s="21">
        <v>0</v>
      </c>
      <c r="H138" s="3">
        <f t="shared" si="11"/>
        <v>0</v>
      </c>
      <c r="I138" s="4">
        <f t="shared" si="12"/>
        <v>489823.74</v>
      </c>
      <c r="J138" s="21">
        <v>400000</v>
      </c>
      <c r="K138" s="21">
        <v>89823.74</v>
      </c>
      <c r="L138" s="4">
        <f t="shared" si="13"/>
        <v>0</v>
      </c>
      <c r="M138" s="3">
        <f t="shared" si="14"/>
        <v>0</v>
      </c>
      <c r="N138" s="21">
        <v>0</v>
      </c>
      <c r="O138" s="21">
        <v>0</v>
      </c>
      <c r="P138" s="18"/>
      <c r="U138" s="13"/>
    </row>
    <row r="139" spans="1:21" ht="15">
      <c r="A139" s="19" t="s">
        <v>119</v>
      </c>
      <c r="B139" s="20" t="s">
        <v>234</v>
      </c>
      <c r="C139" s="21">
        <v>7806723.74</v>
      </c>
      <c r="D139" s="21">
        <v>0</v>
      </c>
      <c r="E139" s="3">
        <f t="shared" si="10"/>
        <v>0</v>
      </c>
      <c r="F139" s="21">
        <v>7316900</v>
      </c>
      <c r="G139" s="21">
        <v>0</v>
      </c>
      <c r="H139" s="3">
        <f t="shared" si="11"/>
        <v>0</v>
      </c>
      <c r="I139" s="4">
        <f t="shared" si="12"/>
        <v>489823.74</v>
      </c>
      <c r="J139" s="21">
        <v>400000</v>
      </c>
      <c r="K139" s="21">
        <v>89823.74</v>
      </c>
      <c r="L139" s="4">
        <f t="shared" si="13"/>
        <v>0</v>
      </c>
      <c r="M139" s="3">
        <f t="shared" si="14"/>
        <v>0</v>
      </c>
      <c r="N139" s="21">
        <v>0</v>
      </c>
      <c r="O139" s="21">
        <v>0</v>
      </c>
      <c r="P139" s="18"/>
      <c r="U139" s="13"/>
    </row>
    <row r="140" spans="1:21" ht="30">
      <c r="A140" s="19" t="s">
        <v>190</v>
      </c>
      <c r="B140" s="20" t="s">
        <v>19</v>
      </c>
      <c r="C140" s="21">
        <v>8671.93</v>
      </c>
      <c r="D140" s="21">
        <v>0</v>
      </c>
      <c r="E140" s="3">
        <f t="shared" si="10"/>
        <v>0</v>
      </c>
      <c r="F140" s="21">
        <v>0</v>
      </c>
      <c r="G140" s="21">
        <v>0</v>
      </c>
      <c r="H140" s="3">
        <f t="shared" si="11"/>
      </c>
      <c r="I140" s="4">
        <f t="shared" si="12"/>
        <v>8671.93</v>
      </c>
      <c r="J140" s="21">
        <v>8671.93</v>
      </c>
      <c r="K140" s="21">
        <v>0</v>
      </c>
      <c r="L140" s="4">
        <f t="shared" si="13"/>
        <v>0</v>
      </c>
      <c r="M140" s="3">
        <f t="shared" si="14"/>
        <v>0</v>
      </c>
      <c r="N140" s="21">
        <v>0</v>
      </c>
      <c r="O140" s="21">
        <v>0</v>
      </c>
      <c r="P140" s="18"/>
      <c r="U140" s="13"/>
    </row>
    <row r="141" spans="1:21" ht="30">
      <c r="A141" s="19" t="s">
        <v>30</v>
      </c>
      <c r="B141" s="20" t="s">
        <v>44</v>
      </c>
      <c r="C141" s="21">
        <v>8671.93</v>
      </c>
      <c r="D141" s="21">
        <v>0</v>
      </c>
      <c r="E141" s="3">
        <f t="shared" si="10"/>
        <v>0</v>
      </c>
      <c r="F141" s="21">
        <v>0</v>
      </c>
      <c r="G141" s="21">
        <v>0</v>
      </c>
      <c r="H141" s="3">
        <f t="shared" si="11"/>
      </c>
      <c r="I141" s="4">
        <f t="shared" si="12"/>
        <v>8671.93</v>
      </c>
      <c r="J141" s="21">
        <v>8671.93</v>
      </c>
      <c r="K141" s="21">
        <v>0</v>
      </c>
      <c r="L141" s="4">
        <f t="shared" si="13"/>
        <v>0</v>
      </c>
      <c r="M141" s="3">
        <f t="shared" si="14"/>
        <v>0</v>
      </c>
      <c r="N141" s="21">
        <v>0</v>
      </c>
      <c r="O141" s="21">
        <v>0</v>
      </c>
      <c r="P141" s="18"/>
      <c r="U141" s="13"/>
    </row>
    <row r="142" spans="1:21" ht="45">
      <c r="A142" s="19" t="s">
        <v>292</v>
      </c>
      <c r="B142" s="20" t="s">
        <v>145</v>
      </c>
      <c r="C142" s="21">
        <v>0</v>
      </c>
      <c r="D142" s="21">
        <v>0</v>
      </c>
      <c r="E142" s="3">
        <f t="shared" si="10"/>
      </c>
      <c r="F142" s="21">
        <v>49488760</v>
      </c>
      <c r="G142" s="21">
        <v>4001569</v>
      </c>
      <c r="H142" s="3">
        <f t="shared" si="11"/>
        <v>0.08085813829241226</v>
      </c>
      <c r="I142" s="4">
        <f t="shared" si="12"/>
        <v>4251784.14</v>
      </c>
      <c r="J142" s="21">
        <v>669845.62</v>
      </c>
      <c r="K142" s="21">
        <v>3581938.52</v>
      </c>
      <c r="L142" s="4">
        <f t="shared" si="13"/>
        <v>0</v>
      </c>
      <c r="M142" s="3">
        <f t="shared" si="14"/>
        <v>0</v>
      </c>
      <c r="N142" s="21">
        <v>0</v>
      </c>
      <c r="O142" s="21">
        <v>0</v>
      </c>
      <c r="P142" s="18"/>
      <c r="U142" s="13"/>
    </row>
    <row r="143" spans="1:21" ht="45">
      <c r="A143" s="19" t="s">
        <v>150</v>
      </c>
      <c r="B143" s="20" t="s">
        <v>216</v>
      </c>
      <c r="C143" s="21">
        <v>0</v>
      </c>
      <c r="D143" s="21">
        <v>0</v>
      </c>
      <c r="E143" s="3">
        <f t="shared" si="10"/>
      </c>
      <c r="F143" s="21">
        <v>49488760</v>
      </c>
      <c r="G143" s="21">
        <v>4001569</v>
      </c>
      <c r="H143" s="3">
        <f t="shared" si="11"/>
        <v>0.08085813829241226</v>
      </c>
      <c r="I143" s="4">
        <f t="shared" si="12"/>
        <v>0</v>
      </c>
      <c r="J143" s="21">
        <v>0</v>
      </c>
      <c r="K143" s="21">
        <v>0</v>
      </c>
      <c r="L143" s="4">
        <f t="shared" si="13"/>
        <v>0</v>
      </c>
      <c r="M143" s="3">
        <f t="shared" si="14"/>
      </c>
      <c r="N143" s="21">
        <v>0</v>
      </c>
      <c r="O143" s="21">
        <v>0</v>
      </c>
      <c r="P143" s="18"/>
      <c r="U143" s="13"/>
    </row>
    <row r="144" spans="1:21" ht="30">
      <c r="A144" s="19" t="s">
        <v>32</v>
      </c>
      <c r="B144" s="20" t="s">
        <v>9</v>
      </c>
      <c r="C144" s="21">
        <v>0</v>
      </c>
      <c r="D144" s="21">
        <v>0</v>
      </c>
      <c r="E144" s="3">
        <f t="shared" si="10"/>
      </c>
      <c r="F144" s="21">
        <v>0</v>
      </c>
      <c r="G144" s="21">
        <v>0</v>
      </c>
      <c r="H144" s="3">
        <f t="shared" si="11"/>
      </c>
      <c r="I144" s="4">
        <f t="shared" si="12"/>
        <v>4251784.14</v>
      </c>
      <c r="J144" s="21">
        <v>669845.62</v>
      </c>
      <c r="K144" s="21">
        <v>3581938.52</v>
      </c>
      <c r="L144" s="4">
        <f t="shared" si="13"/>
        <v>0</v>
      </c>
      <c r="M144" s="3">
        <f t="shared" si="14"/>
        <v>0</v>
      </c>
      <c r="N144" s="21">
        <v>0</v>
      </c>
      <c r="O144" s="21">
        <v>0</v>
      </c>
      <c r="P144" s="18"/>
      <c r="U144" s="13"/>
    </row>
    <row r="145" spans="1:21" ht="30">
      <c r="A145" s="19" t="s">
        <v>68</v>
      </c>
      <c r="B145" s="20" t="s">
        <v>232</v>
      </c>
      <c r="C145" s="21">
        <v>-25266767.75</v>
      </c>
      <c r="D145" s="21">
        <v>18669898.84</v>
      </c>
      <c r="E145" s="3">
        <f t="shared" si="10"/>
        <v>-0.7389112459784255</v>
      </c>
      <c r="F145" s="21">
        <v>-18325597.09</v>
      </c>
      <c r="G145" s="21">
        <v>14766993.11</v>
      </c>
      <c r="H145" s="3">
        <f t="shared" si="11"/>
        <v>-0.8058123856743594</v>
      </c>
      <c r="I145" s="4">
        <f t="shared" si="12"/>
        <v>-6941170.66</v>
      </c>
      <c r="J145" s="21">
        <v>-5818380.47</v>
      </c>
      <c r="K145" s="21">
        <v>-1122790.19</v>
      </c>
      <c r="L145" s="4">
        <f t="shared" si="13"/>
        <v>3902905.7299999995</v>
      </c>
      <c r="M145" s="3">
        <f t="shared" si="14"/>
        <v>-0.5622834995963057</v>
      </c>
      <c r="N145" s="21">
        <v>2142173.09</v>
      </c>
      <c r="O145" s="21">
        <v>1760732.64</v>
      </c>
      <c r="P145" s="18"/>
      <c r="U145" s="13"/>
    </row>
    <row r="146" spans="1:21" ht="15">
      <c r="A146" s="39" t="s">
        <v>261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1"/>
      <c r="P146" s="6"/>
      <c r="U146" s="13"/>
    </row>
    <row r="147" spans="1:21" ht="15">
      <c r="A147" s="2" t="s">
        <v>223</v>
      </c>
      <c r="B147" s="2" t="s">
        <v>154</v>
      </c>
      <c r="C147" s="11">
        <v>25266767.75</v>
      </c>
      <c r="D147" s="11">
        <v>-18669898.84</v>
      </c>
      <c r="E147" s="3">
        <f t="shared" si="10"/>
        <v>-0.7389112459784255</v>
      </c>
      <c r="F147" s="11">
        <v>18325597.09</v>
      </c>
      <c r="G147" s="11">
        <v>-14766993.11</v>
      </c>
      <c r="H147" s="3">
        <f t="shared" si="11"/>
        <v>-0.8058123856743594</v>
      </c>
      <c r="I147" s="4">
        <f t="shared" si="12"/>
        <v>6941170.66</v>
      </c>
      <c r="J147" s="11">
        <v>5818380.47</v>
      </c>
      <c r="K147" s="11">
        <v>1122790.19</v>
      </c>
      <c r="L147" s="4">
        <f t="shared" si="13"/>
        <v>-3902905.7299999995</v>
      </c>
      <c r="M147" s="3">
        <f t="shared" si="14"/>
        <v>-0.5622834995963057</v>
      </c>
      <c r="N147" s="11">
        <v>-2142173.09</v>
      </c>
      <c r="O147" s="11">
        <v>-1760732.64</v>
      </c>
      <c r="U147" s="13"/>
    </row>
    <row r="148" spans="1:21" ht="30">
      <c r="A148" s="2" t="s">
        <v>146</v>
      </c>
      <c r="B148" s="2" t="s">
        <v>86</v>
      </c>
      <c r="C148" s="11">
        <v>23051590.11</v>
      </c>
      <c r="D148" s="11">
        <v>0</v>
      </c>
      <c r="E148" s="3">
        <f t="shared" si="10"/>
        <v>0</v>
      </c>
      <c r="F148" s="11">
        <v>18325597.09</v>
      </c>
      <c r="G148" s="11">
        <v>0</v>
      </c>
      <c r="H148" s="3">
        <f t="shared" si="11"/>
        <v>0</v>
      </c>
      <c r="I148" s="4">
        <f t="shared" si="12"/>
        <v>4725993.02</v>
      </c>
      <c r="J148" s="11">
        <v>3603202.83</v>
      </c>
      <c r="K148" s="11">
        <v>1122790.19</v>
      </c>
      <c r="L148" s="4">
        <f t="shared" si="13"/>
        <v>0</v>
      </c>
      <c r="M148" s="3">
        <f t="shared" si="14"/>
        <v>0</v>
      </c>
      <c r="N148" s="11">
        <v>0</v>
      </c>
      <c r="O148" s="11">
        <v>0</v>
      </c>
      <c r="U148" s="13"/>
    </row>
    <row r="149" spans="1:21" ht="30">
      <c r="A149" s="2" t="s">
        <v>101</v>
      </c>
      <c r="B149" s="2" t="s">
        <v>80</v>
      </c>
      <c r="C149" s="11">
        <v>24159178.93</v>
      </c>
      <c r="D149" s="11">
        <v>0</v>
      </c>
      <c r="E149" s="3">
        <f t="shared" si="10"/>
        <v>0</v>
      </c>
      <c r="F149" s="11">
        <v>18325597.09</v>
      </c>
      <c r="G149" s="11">
        <v>0</v>
      </c>
      <c r="H149" s="3">
        <f t="shared" si="11"/>
        <v>0</v>
      </c>
      <c r="I149" s="4">
        <f t="shared" si="12"/>
        <v>5833581.84</v>
      </c>
      <c r="J149" s="11">
        <v>4710791.65</v>
      </c>
      <c r="K149" s="11">
        <v>1122790.19</v>
      </c>
      <c r="L149" s="4">
        <f t="shared" si="13"/>
        <v>0</v>
      </c>
      <c r="M149" s="3">
        <f t="shared" si="14"/>
        <v>0</v>
      </c>
      <c r="N149" s="11">
        <v>0</v>
      </c>
      <c r="O149" s="11">
        <v>0</v>
      </c>
      <c r="U149" s="13"/>
    </row>
    <row r="150" spans="1:21" ht="30">
      <c r="A150" s="2" t="s">
        <v>241</v>
      </c>
      <c r="B150" s="2" t="s">
        <v>105</v>
      </c>
      <c r="C150" s="11">
        <v>33159178.93</v>
      </c>
      <c r="D150" s="11">
        <v>0</v>
      </c>
      <c r="E150" s="3">
        <f t="shared" si="10"/>
        <v>0</v>
      </c>
      <c r="F150" s="11">
        <v>27325597.09</v>
      </c>
      <c r="G150" s="11">
        <v>0</v>
      </c>
      <c r="H150" s="3">
        <f t="shared" si="11"/>
        <v>0</v>
      </c>
      <c r="I150" s="4">
        <f t="shared" si="12"/>
        <v>5833581.84</v>
      </c>
      <c r="J150" s="11">
        <v>4710791.65</v>
      </c>
      <c r="K150" s="11">
        <v>1122790.19</v>
      </c>
      <c r="L150" s="4">
        <f t="shared" si="13"/>
        <v>0</v>
      </c>
      <c r="M150" s="3">
        <f t="shared" si="14"/>
        <v>0</v>
      </c>
      <c r="N150" s="11">
        <v>0</v>
      </c>
      <c r="O150" s="11">
        <v>0</v>
      </c>
      <c r="U150" s="13"/>
    </row>
    <row r="151" spans="1:21" ht="45">
      <c r="A151" s="2" t="s">
        <v>160</v>
      </c>
      <c r="B151" s="2" t="s">
        <v>35</v>
      </c>
      <c r="C151" s="11">
        <v>-9000000</v>
      </c>
      <c r="D151" s="11">
        <v>0</v>
      </c>
      <c r="E151" s="3">
        <f t="shared" si="10"/>
        <v>0</v>
      </c>
      <c r="F151" s="11">
        <v>-9000000</v>
      </c>
      <c r="G151" s="11">
        <v>0</v>
      </c>
      <c r="H151" s="3">
        <f t="shared" si="11"/>
        <v>0</v>
      </c>
      <c r="I151" s="4">
        <f t="shared" si="12"/>
        <v>0</v>
      </c>
      <c r="J151" s="11">
        <v>0</v>
      </c>
      <c r="K151" s="11">
        <v>0</v>
      </c>
      <c r="L151" s="4">
        <f t="shared" si="13"/>
        <v>0</v>
      </c>
      <c r="M151" s="3">
        <f t="shared" si="14"/>
      </c>
      <c r="N151" s="11">
        <v>0</v>
      </c>
      <c r="O151" s="11">
        <v>0</v>
      </c>
      <c r="U151" s="13"/>
    </row>
    <row r="152" spans="1:21" ht="30">
      <c r="A152" s="2" t="s">
        <v>156</v>
      </c>
      <c r="B152" s="2" t="s">
        <v>186</v>
      </c>
      <c r="C152" s="11">
        <v>-1107588.82</v>
      </c>
      <c r="D152" s="11">
        <v>0</v>
      </c>
      <c r="E152" s="3">
        <f t="shared" si="10"/>
        <v>0</v>
      </c>
      <c r="F152" s="11">
        <v>0</v>
      </c>
      <c r="G152" s="11">
        <v>0</v>
      </c>
      <c r="H152" s="3">
        <f t="shared" si="11"/>
      </c>
      <c r="I152" s="4">
        <f t="shared" si="12"/>
        <v>-1107588.82</v>
      </c>
      <c r="J152" s="11">
        <v>-1107588.82</v>
      </c>
      <c r="K152" s="11">
        <v>0</v>
      </c>
      <c r="L152" s="4">
        <f t="shared" si="13"/>
        <v>0</v>
      </c>
      <c r="M152" s="3">
        <f t="shared" si="14"/>
        <v>0</v>
      </c>
      <c r="N152" s="11">
        <v>0</v>
      </c>
      <c r="O152" s="11">
        <v>0</v>
      </c>
      <c r="U152" s="13"/>
    </row>
    <row r="153" spans="1:21" ht="45">
      <c r="A153" s="2" t="s">
        <v>204</v>
      </c>
      <c r="B153" s="2" t="s">
        <v>159</v>
      </c>
      <c r="C153" s="11">
        <v>-1107588.82</v>
      </c>
      <c r="D153" s="11">
        <v>0</v>
      </c>
      <c r="E153" s="3">
        <f t="shared" si="10"/>
        <v>0</v>
      </c>
      <c r="F153" s="11">
        <v>0</v>
      </c>
      <c r="G153" s="11">
        <v>0</v>
      </c>
      <c r="H153" s="3">
        <f t="shared" si="11"/>
      </c>
      <c r="I153" s="4">
        <f t="shared" si="12"/>
        <v>-1107588.82</v>
      </c>
      <c r="J153" s="11">
        <v>-1107588.82</v>
      </c>
      <c r="K153" s="11">
        <v>0</v>
      </c>
      <c r="L153" s="4">
        <f t="shared" si="13"/>
        <v>0</v>
      </c>
      <c r="M153" s="3">
        <f t="shared" si="14"/>
        <v>0</v>
      </c>
      <c r="N153" s="11">
        <v>0</v>
      </c>
      <c r="O153" s="11">
        <v>0</v>
      </c>
      <c r="U153" s="13"/>
    </row>
    <row r="154" spans="1:21" ht="45">
      <c r="A154" s="2" t="s">
        <v>152</v>
      </c>
      <c r="B154" s="2" t="s">
        <v>104</v>
      </c>
      <c r="C154" s="11">
        <v>-1107588.82</v>
      </c>
      <c r="D154" s="11">
        <v>0</v>
      </c>
      <c r="E154" s="3">
        <f t="shared" si="10"/>
        <v>0</v>
      </c>
      <c r="F154" s="11">
        <v>0</v>
      </c>
      <c r="G154" s="11">
        <v>0</v>
      </c>
      <c r="H154" s="3">
        <f t="shared" si="11"/>
      </c>
      <c r="I154" s="4">
        <f t="shared" si="12"/>
        <v>-1107588.82</v>
      </c>
      <c r="J154" s="11">
        <v>-1107588.82</v>
      </c>
      <c r="K154" s="11">
        <v>0</v>
      </c>
      <c r="L154" s="4">
        <f t="shared" si="13"/>
        <v>0</v>
      </c>
      <c r="M154" s="3">
        <f t="shared" si="14"/>
        <v>0</v>
      </c>
      <c r="N154" s="11">
        <v>0</v>
      </c>
      <c r="O154" s="11">
        <v>0</v>
      </c>
      <c r="U154" s="13"/>
    </row>
    <row r="155" spans="1:21" ht="15">
      <c r="A155" s="2" t="s">
        <v>171</v>
      </c>
      <c r="B155" s="2" t="s">
        <v>86</v>
      </c>
      <c r="C155" s="11">
        <v>2215177.64</v>
      </c>
      <c r="D155" s="11">
        <v>-18669898.84</v>
      </c>
      <c r="E155" s="3">
        <f t="shared" si="10"/>
        <v>-8.428172306759109</v>
      </c>
      <c r="F155" s="11">
        <v>0</v>
      </c>
      <c r="G155" s="11">
        <v>-14766993.11</v>
      </c>
      <c r="H155" s="3">
        <f t="shared" si="11"/>
      </c>
      <c r="I155" s="4">
        <f t="shared" si="12"/>
        <v>2215177.64</v>
      </c>
      <c r="J155" s="11">
        <v>2215177.64</v>
      </c>
      <c r="K155" s="11">
        <v>0</v>
      </c>
      <c r="L155" s="4">
        <f t="shared" si="13"/>
        <v>-3902905.7299999995</v>
      </c>
      <c r="M155" s="3">
        <f t="shared" si="14"/>
        <v>-1.7618928881929303</v>
      </c>
      <c r="N155" s="11">
        <v>-2142173.09</v>
      </c>
      <c r="O155" s="11">
        <v>-1760732.64</v>
      </c>
      <c r="U155" s="13"/>
    </row>
    <row r="156" spans="1:21" ht="15">
      <c r="A156" s="2" t="s">
        <v>148</v>
      </c>
      <c r="B156" s="2" t="s">
        <v>205</v>
      </c>
      <c r="C156" s="11">
        <v>-1078702426.59</v>
      </c>
      <c r="D156" s="11">
        <v>-44051670.69</v>
      </c>
      <c r="E156" s="3">
        <f t="shared" si="10"/>
        <v>0.04083764864537886</v>
      </c>
      <c r="F156" s="11">
        <v>-967608320</v>
      </c>
      <c r="G156" s="11">
        <v>-38135371.74</v>
      </c>
      <c r="H156" s="3">
        <f t="shared" si="11"/>
        <v>0.03941199238551401</v>
      </c>
      <c r="I156" s="4">
        <f t="shared" si="12"/>
        <v>-164834650.73000002</v>
      </c>
      <c r="J156" s="11">
        <v>-118923896.42</v>
      </c>
      <c r="K156" s="11">
        <v>-45910754.31</v>
      </c>
      <c r="L156" s="4">
        <f t="shared" si="13"/>
        <v>-9917867.95</v>
      </c>
      <c r="M156" s="3">
        <f t="shared" si="14"/>
        <v>0.06016858655675205</v>
      </c>
      <c r="N156" s="11">
        <v>-6569218.56</v>
      </c>
      <c r="O156" s="11">
        <v>-3348649.39</v>
      </c>
      <c r="U156" s="13"/>
    </row>
    <row r="157" spans="1:21" ht="15">
      <c r="A157" s="2" t="s">
        <v>277</v>
      </c>
      <c r="B157" s="2" t="s">
        <v>278</v>
      </c>
      <c r="C157" s="11">
        <v>-1078702426.59</v>
      </c>
      <c r="D157" s="11">
        <v>-44051670.69</v>
      </c>
      <c r="E157" s="3">
        <f t="shared" si="10"/>
        <v>0.04083764864537886</v>
      </c>
      <c r="F157" s="11">
        <v>-967608320</v>
      </c>
      <c r="G157" s="11">
        <v>-38135371.74</v>
      </c>
      <c r="H157" s="3">
        <f t="shared" si="11"/>
        <v>0.03941199238551401</v>
      </c>
      <c r="I157" s="4">
        <f t="shared" si="12"/>
        <v>-164834650.73000002</v>
      </c>
      <c r="J157" s="11">
        <v>-118923896.42</v>
      </c>
      <c r="K157" s="11">
        <v>-45910754.31</v>
      </c>
      <c r="L157" s="4">
        <f t="shared" si="13"/>
        <v>-9917867.95</v>
      </c>
      <c r="M157" s="3">
        <f t="shared" si="14"/>
        <v>0.06016858655675205</v>
      </c>
      <c r="N157" s="11">
        <v>-6569218.56</v>
      </c>
      <c r="O157" s="11">
        <v>-3348649.39</v>
      </c>
      <c r="U157" s="13"/>
    </row>
    <row r="158" spans="1:21" ht="30">
      <c r="A158" s="2" t="s">
        <v>279</v>
      </c>
      <c r="B158" s="2" t="s">
        <v>280</v>
      </c>
      <c r="C158" s="11">
        <v>-1078702426.59</v>
      </c>
      <c r="D158" s="11">
        <v>-44051670.69</v>
      </c>
      <c r="E158" s="3">
        <f t="shared" si="10"/>
        <v>0.04083764864537886</v>
      </c>
      <c r="F158" s="11">
        <v>-967608320</v>
      </c>
      <c r="G158" s="11">
        <v>-38135371.74</v>
      </c>
      <c r="H158" s="3">
        <f t="shared" si="11"/>
        <v>0.03941199238551401</v>
      </c>
      <c r="I158" s="4">
        <f t="shared" si="12"/>
        <v>-164834650.73000002</v>
      </c>
      <c r="J158" s="11">
        <v>-118923896.42</v>
      </c>
      <c r="K158" s="11">
        <v>-45910754.31</v>
      </c>
      <c r="L158" s="4">
        <f t="shared" si="13"/>
        <v>-9917867.95</v>
      </c>
      <c r="M158" s="3">
        <f t="shared" si="14"/>
        <v>0.06016858655675205</v>
      </c>
      <c r="N158" s="11">
        <v>-6569218.56</v>
      </c>
      <c r="O158" s="11">
        <v>-3348649.39</v>
      </c>
      <c r="U158" s="13"/>
    </row>
    <row r="159" spans="1:21" ht="15">
      <c r="A159" s="2" t="s">
        <v>106</v>
      </c>
      <c r="B159" s="2" t="s">
        <v>133</v>
      </c>
      <c r="C159" s="11">
        <v>1080917604.23</v>
      </c>
      <c r="D159" s="11">
        <v>25381771.85</v>
      </c>
      <c r="E159" s="3">
        <f t="shared" si="10"/>
        <v>0.023481689770499112</v>
      </c>
      <c r="F159" s="11">
        <v>967608320</v>
      </c>
      <c r="G159" s="11">
        <v>23368378.63</v>
      </c>
      <c r="H159" s="3">
        <f t="shared" si="11"/>
        <v>0.02415065904972789</v>
      </c>
      <c r="I159" s="4">
        <f t="shared" si="12"/>
        <v>167049828.37</v>
      </c>
      <c r="J159" s="11">
        <v>121139074.06</v>
      </c>
      <c r="K159" s="11">
        <v>45910754.31</v>
      </c>
      <c r="L159" s="4">
        <f t="shared" si="13"/>
        <v>6014962.22</v>
      </c>
      <c r="M159" s="3">
        <f t="shared" si="14"/>
        <v>0.03600699431236416</v>
      </c>
      <c r="N159" s="11">
        <v>4427045.47</v>
      </c>
      <c r="O159" s="11">
        <v>1587916.75</v>
      </c>
      <c r="U159" s="13"/>
    </row>
    <row r="160" spans="1:21" ht="15">
      <c r="A160" s="2" t="s">
        <v>281</v>
      </c>
      <c r="B160" s="2" t="s">
        <v>282</v>
      </c>
      <c r="C160" s="11">
        <v>1080917604.23</v>
      </c>
      <c r="D160" s="11">
        <v>25381771.85</v>
      </c>
      <c r="E160" s="3">
        <f t="shared" si="10"/>
        <v>0.023481689770499112</v>
      </c>
      <c r="F160" s="11">
        <v>967608320</v>
      </c>
      <c r="G160" s="11">
        <v>23368378.63</v>
      </c>
      <c r="H160" s="3">
        <f t="shared" si="11"/>
        <v>0.02415065904972789</v>
      </c>
      <c r="I160" s="4">
        <f t="shared" si="12"/>
        <v>167049828.37</v>
      </c>
      <c r="J160" s="11">
        <v>121139074.06</v>
      </c>
      <c r="K160" s="11">
        <v>45910754.31</v>
      </c>
      <c r="L160" s="4">
        <f t="shared" si="13"/>
        <v>6014962.22</v>
      </c>
      <c r="M160" s="3">
        <f t="shared" si="14"/>
        <v>0.03600699431236416</v>
      </c>
      <c r="N160" s="11">
        <v>4427045.47</v>
      </c>
      <c r="O160" s="11">
        <v>1587916.75</v>
      </c>
      <c r="U160" s="13"/>
    </row>
    <row r="161" spans="1:21" ht="30">
      <c r="A161" s="2" t="s">
        <v>283</v>
      </c>
      <c r="B161" s="2" t="s">
        <v>284</v>
      </c>
      <c r="C161" s="11">
        <v>1080917604.23</v>
      </c>
      <c r="D161" s="11">
        <v>25381771.85</v>
      </c>
      <c r="E161" s="3">
        <f t="shared" si="10"/>
        <v>0.023481689770499112</v>
      </c>
      <c r="F161" s="11">
        <v>967608320</v>
      </c>
      <c r="G161" s="11">
        <v>23368378.63</v>
      </c>
      <c r="H161" s="3">
        <f t="shared" si="11"/>
        <v>0.02415065904972789</v>
      </c>
      <c r="I161" s="4">
        <f t="shared" si="12"/>
        <v>167049828.37</v>
      </c>
      <c r="J161" s="11">
        <v>121139074.06</v>
      </c>
      <c r="K161" s="11">
        <v>45910754.31</v>
      </c>
      <c r="L161" s="4">
        <f t="shared" si="13"/>
        <v>6014962.22</v>
      </c>
      <c r="M161" s="3">
        <f t="shared" si="14"/>
        <v>0.03600699431236416</v>
      </c>
      <c r="N161" s="11">
        <v>4427045.47</v>
      </c>
      <c r="O161" s="11">
        <v>1587916.75</v>
      </c>
      <c r="U161" s="13"/>
    </row>
  </sheetData>
  <sheetProtection/>
  <mergeCells count="4">
    <mergeCell ref="A11:O11"/>
    <mergeCell ref="A1:O1"/>
    <mergeCell ref="A95:O95"/>
    <mergeCell ref="A146:O14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8"/>
  <sheetViews>
    <sheetView zoomScalePageLayoutView="0" workbookViewId="0" topLeftCell="A1">
      <selection activeCell="A101" sqref="A101:IV101"/>
    </sheetView>
  </sheetViews>
  <sheetFormatPr defaultColWidth="9.140625" defaultRowHeight="15"/>
  <cols>
    <col min="1" max="1" width="35.28125" style="0" customWidth="1"/>
    <col min="2" max="2" width="23.00390625" style="0" customWidth="1"/>
    <col min="3" max="15" width="16.00390625" style="0" customWidth="1"/>
  </cols>
  <sheetData>
    <row r="1" spans="1:18" ht="15">
      <c r="A1" s="37" t="s">
        <v>247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"/>
      <c r="Q1" s="12"/>
      <c r="R1" s="12"/>
    </row>
    <row r="2" spans="1:18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  <c r="R2" s="12"/>
    </row>
    <row r="3" spans="1:18" ht="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R3" s="12"/>
    </row>
    <row r="4" spans="1:18" ht="1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</row>
    <row r="5" spans="1:18" ht="15">
      <c r="A5" s="22" t="s">
        <v>313</v>
      </c>
      <c r="B5" s="23">
        <v>43497</v>
      </c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  <c r="R5" s="12"/>
    </row>
    <row r="6" spans="13:20" s="13" customFormat="1" ht="15">
      <c r="M6" s="14"/>
      <c r="T6" s="14"/>
    </row>
    <row r="7" spans="13:20" s="13" customFormat="1" ht="15">
      <c r="M7" s="14"/>
      <c r="T7" s="14"/>
    </row>
    <row r="8" spans="13:20" s="13" customFormat="1" ht="15">
      <c r="M8" s="14"/>
      <c r="T8" s="14"/>
    </row>
    <row r="9" spans="13:20" s="13" customFormat="1" ht="15">
      <c r="M9" s="14"/>
      <c r="T9" s="14"/>
    </row>
    <row r="10" spans="1:15" s="13" customFormat="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</row>
    <row r="11" spans="1:15" s="12" customFormat="1" ht="15">
      <c r="A11" s="34" t="s">
        <v>259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s="13" customFormat="1" ht="15">
      <c r="A12" s="2" t="s">
        <v>72</v>
      </c>
      <c r="B12" s="2" t="s">
        <v>195</v>
      </c>
      <c r="C12" s="11">
        <v>1074571414.66</v>
      </c>
      <c r="D12" s="11">
        <v>110806292.96</v>
      </c>
      <c r="E12" s="3">
        <f aca="true" t="shared" si="0" ref="E12:E72">IF(C12=0,"",D12/C12)</f>
        <v>0.10311673235329796</v>
      </c>
      <c r="F12" s="11">
        <v>948267926.91</v>
      </c>
      <c r="G12" s="11">
        <v>96412277.41</v>
      </c>
      <c r="H12" s="3">
        <f aca="true" t="shared" si="1" ref="H12:H72">IF(F12=0,"",G12/F12)</f>
        <v>0.10167197969477511</v>
      </c>
      <c r="I12" s="4">
        <f aca="true" t="shared" si="2" ref="I12:I72">J12+K12</f>
        <v>180044031.89</v>
      </c>
      <c r="J12" s="11">
        <v>130642704.77</v>
      </c>
      <c r="K12" s="11">
        <v>49401327.12</v>
      </c>
      <c r="L12" s="4">
        <f aca="true" t="shared" si="3" ref="L12:L73">O12+N12</f>
        <v>22484250.55</v>
      </c>
      <c r="M12" s="3">
        <f aca="true" t="shared" si="4" ref="M12:M73">IF(I12=0,"",L12/I12)</f>
        <v>0.12488195423071295</v>
      </c>
      <c r="N12" s="11">
        <v>15675546.19</v>
      </c>
      <c r="O12" s="11">
        <v>6808704.36</v>
      </c>
    </row>
    <row r="13" spans="1:15" s="13" customFormat="1" ht="30">
      <c r="A13" s="2" t="s">
        <v>51</v>
      </c>
      <c r="B13" s="2" t="s">
        <v>131</v>
      </c>
      <c r="C13" s="11">
        <v>443141421.66</v>
      </c>
      <c r="D13" s="11">
        <v>54129353.93</v>
      </c>
      <c r="E13" s="3">
        <f t="shared" si="0"/>
        <v>0.12214916341431678</v>
      </c>
      <c r="F13" s="11">
        <v>352750838.77</v>
      </c>
      <c r="G13" s="11">
        <v>41806264.86</v>
      </c>
      <c r="H13" s="3">
        <f t="shared" si="1"/>
        <v>0.11851499774110658</v>
      </c>
      <c r="I13" s="4">
        <f t="shared" si="2"/>
        <v>90390582.89</v>
      </c>
      <c r="J13" s="11">
        <v>73826954.77</v>
      </c>
      <c r="K13" s="11">
        <v>16563628.12</v>
      </c>
      <c r="L13" s="4">
        <f t="shared" si="3"/>
        <v>12323089.07</v>
      </c>
      <c r="M13" s="3">
        <f t="shared" si="4"/>
        <v>0.1363315588416602</v>
      </c>
      <c r="N13" s="11">
        <v>9922396.72</v>
      </c>
      <c r="O13" s="11">
        <v>2400692.35</v>
      </c>
    </row>
    <row r="14" spans="1:15" s="13" customFormat="1" ht="15">
      <c r="A14" s="2" t="s">
        <v>22</v>
      </c>
      <c r="B14" s="2" t="s">
        <v>122</v>
      </c>
      <c r="C14" s="11">
        <v>315147916.96</v>
      </c>
      <c r="D14" s="11">
        <v>32671929.87</v>
      </c>
      <c r="E14" s="3">
        <f t="shared" si="0"/>
        <v>0.10367173035811902</v>
      </c>
      <c r="F14" s="11">
        <v>264031100</v>
      </c>
      <c r="G14" s="11">
        <v>27306707.01</v>
      </c>
      <c r="H14" s="3">
        <f t="shared" si="1"/>
        <v>0.10342231278815261</v>
      </c>
      <c r="I14" s="4">
        <f t="shared" si="2"/>
        <v>51116816.96</v>
      </c>
      <c r="J14" s="11">
        <v>39029408.96</v>
      </c>
      <c r="K14" s="11">
        <v>12087408</v>
      </c>
      <c r="L14" s="4">
        <f t="shared" si="3"/>
        <v>5365222.86</v>
      </c>
      <c r="M14" s="3">
        <f t="shared" si="4"/>
        <v>0.10496003427205575</v>
      </c>
      <c r="N14" s="11">
        <v>3746143.06</v>
      </c>
      <c r="O14" s="11">
        <v>1619079.8</v>
      </c>
    </row>
    <row r="15" spans="1:15" s="13" customFormat="1" ht="15">
      <c r="A15" s="2" t="s">
        <v>184</v>
      </c>
      <c r="B15" s="2" t="s">
        <v>132</v>
      </c>
      <c r="C15" s="11">
        <v>315147916.96</v>
      </c>
      <c r="D15" s="11">
        <v>32671929.87</v>
      </c>
      <c r="E15" s="3">
        <f t="shared" si="0"/>
        <v>0.10367173035811902</v>
      </c>
      <c r="F15" s="11">
        <v>264031100</v>
      </c>
      <c r="G15" s="11">
        <v>27306707.01</v>
      </c>
      <c r="H15" s="3">
        <f t="shared" si="1"/>
        <v>0.10342231278815261</v>
      </c>
      <c r="I15" s="4">
        <f t="shared" si="2"/>
        <v>51116816.96</v>
      </c>
      <c r="J15" s="11">
        <v>39029408.96</v>
      </c>
      <c r="K15" s="11">
        <v>12087408</v>
      </c>
      <c r="L15" s="4">
        <f t="shared" si="3"/>
        <v>5365222.86</v>
      </c>
      <c r="M15" s="3">
        <f t="shared" si="4"/>
        <v>0.10496003427205575</v>
      </c>
      <c r="N15" s="11">
        <v>3746143.06</v>
      </c>
      <c r="O15" s="11">
        <v>1619079.8</v>
      </c>
    </row>
    <row r="16" spans="1:15" s="13" customFormat="1" ht="60">
      <c r="A16" s="2" t="s">
        <v>91</v>
      </c>
      <c r="B16" s="2" t="s">
        <v>98</v>
      </c>
      <c r="C16" s="11">
        <v>18409881.28</v>
      </c>
      <c r="D16" s="11">
        <v>3105046.53</v>
      </c>
      <c r="E16" s="3">
        <f t="shared" si="0"/>
        <v>0.16866195293574426</v>
      </c>
      <c r="F16" s="11">
        <v>6416991.54</v>
      </c>
      <c r="G16" s="11">
        <v>1153653.63</v>
      </c>
      <c r="H16" s="3">
        <f t="shared" si="1"/>
        <v>0.17978107385817121</v>
      </c>
      <c r="I16" s="4">
        <f t="shared" si="2"/>
        <v>11992889.739999998</v>
      </c>
      <c r="J16" s="11">
        <v>8512369.62</v>
      </c>
      <c r="K16" s="11">
        <v>3480520.12</v>
      </c>
      <c r="L16" s="4">
        <f t="shared" si="3"/>
        <v>1951392.9</v>
      </c>
      <c r="M16" s="3">
        <f t="shared" si="4"/>
        <v>0.16271248567319857</v>
      </c>
      <c r="N16" s="11">
        <v>1350020.18</v>
      </c>
      <c r="O16" s="11">
        <v>601372.72</v>
      </c>
    </row>
    <row r="17" spans="1:15" s="13" customFormat="1" ht="45">
      <c r="A17" s="2" t="s">
        <v>40</v>
      </c>
      <c r="B17" s="2" t="s">
        <v>169</v>
      </c>
      <c r="C17" s="11">
        <v>18409881.28</v>
      </c>
      <c r="D17" s="11">
        <v>3105046.53</v>
      </c>
      <c r="E17" s="3">
        <f t="shared" si="0"/>
        <v>0.16866195293574426</v>
      </c>
      <c r="F17" s="11">
        <v>6416991.54</v>
      </c>
      <c r="G17" s="11">
        <v>1153653.63</v>
      </c>
      <c r="H17" s="3">
        <f t="shared" si="1"/>
        <v>0.17978107385817121</v>
      </c>
      <c r="I17" s="4">
        <f t="shared" si="2"/>
        <v>11992889.739999998</v>
      </c>
      <c r="J17" s="11">
        <v>8512369.62</v>
      </c>
      <c r="K17" s="11">
        <v>3480520.12</v>
      </c>
      <c r="L17" s="4">
        <f t="shared" si="3"/>
        <v>1951392.9</v>
      </c>
      <c r="M17" s="3">
        <f t="shared" si="4"/>
        <v>0.16271248567319857</v>
      </c>
      <c r="N17" s="11">
        <v>1350020.18</v>
      </c>
      <c r="O17" s="11">
        <v>601372.72</v>
      </c>
    </row>
    <row r="18" spans="1:15" s="13" customFormat="1" ht="120">
      <c r="A18" s="2" t="s">
        <v>218</v>
      </c>
      <c r="B18" s="2" t="s">
        <v>20</v>
      </c>
      <c r="C18" s="11">
        <v>6686296.49</v>
      </c>
      <c r="D18" s="11">
        <v>1375296.53</v>
      </c>
      <c r="E18" s="3">
        <f t="shared" si="0"/>
        <v>0.20568883417851547</v>
      </c>
      <c r="F18" s="11">
        <v>2326968.75</v>
      </c>
      <c r="G18" s="11">
        <v>510979.76</v>
      </c>
      <c r="H18" s="3">
        <f t="shared" si="1"/>
        <v>0.21959029746316963</v>
      </c>
      <c r="I18" s="4">
        <f t="shared" si="2"/>
        <v>4359327.74</v>
      </c>
      <c r="J18" s="11">
        <v>3086836.16</v>
      </c>
      <c r="K18" s="11">
        <v>1272491.58</v>
      </c>
      <c r="L18" s="4">
        <f t="shared" si="3"/>
        <v>864316.77</v>
      </c>
      <c r="M18" s="3">
        <f t="shared" si="4"/>
        <v>0.19826836190114028</v>
      </c>
      <c r="N18" s="11">
        <v>597955.03</v>
      </c>
      <c r="O18" s="11">
        <v>266361.74</v>
      </c>
    </row>
    <row r="19" spans="1:15" s="13" customFormat="1" ht="90">
      <c r="A19" s="24" t="s">
        <v>314</v>
      </c>
      <c r="B19" s="2" t="s">
        <v>45</v>
      </c>
      <c r="C19" s="11">
        <v>47525.21</v>
      </c>
      <c r="D19" s="11">
        <v>9331.91</v>
      </c>
      <c r="E19" s="3">
        <f t="shared" si="0"/>
        <v>0.19635704923765723</v>
      </c>
      <c r="F19" s="11">
        <v>16304.1</v>
      </c>
      <c r="G19" s="11">
        <v>3467.12</v>
      </c>
      <c r="H19" s="3">
        <f t="shared" si="1"/>
        <v>0.2126532589962034</v>
      </c>
      <c r="I19" s="4">
        <f t="shared" si="2"/>
        <v>31221.11</v>
      </c>
      <c r="J19" s="11">
        <v>21593.74</v>
      </c>
      <c r="K19" s="11">
        <v>9627.37</v>
      </c>
      <c r="L19" s="4">
        <f t="shared" si="3"/>
        <v>5864.79</v>
      </c>
      <c r="M19" s="3">
        <f t="shared" si="4"/>
        <v>0.1878469407397751</v>
      </c>
      <c r="N19" s="11">
        <v>4057.31</v>
      </c>
      <c r="O19" s="11">
        <v>1807.48</v>
      </c>
    </row>
    <row r="20" spans="1:15" s="13" customFormat="1" ht="135">
      <c r="A20" s="2" t="s">
        <v>90</v>
      </c>
      <c r="B20" s="2" t="s">
        <v>11</v>
      </c>
      <c r="C20" s="11">
        <v>12903073.68</v>
      </c>
      <c r="D20" s="11">
        <v>2020037.23</v>
      </c>
      <c r="E20" s="3">
        <f t="shared" si="0"/>
        <v>0.15655473107396842</v>
      </c>
      <c r="F20" s="11">
        <v>4506423.31</v>
      </c>
      <c r="G20" s="11">
        <v>750527.69</v>
      </c>
      <c r="H20" s="3">
        <f t="shared" si="1"/>
        <v>0.1665462026912869</v>
      </c>
      <c r="I20" s="4">
        <f t="shared" si="2"/>
        <v>8396650.37</v>
      </c>
      <c r="J20" s="11">
        <v>5977962.14</v>
      </c>
      <c r="K20" s="11">
        <v>2418688.23</v>
      </c>
      <c r="L20" s="4">
        <f t="shared" si="3"/>
        <v>1269509.54</v>
      </c>
      <c r="M20" s="3">
        <f t="shared" si="4"/>
        <v>0.15119237839600558</v>
      </c>
      <c r="N20" s="11">
        <v>878277.04</v>
      </c>
      <c r="O20" s="11">
        <v>391232.5</v>
      </c>
    </row>
    <row r="21" spans="1:15" s="13" customFormat="1" ht="120">
      <c r="A21" s="2" t="s">
        <v>187</v>
      </c>
      <c r="B21" s="2" t="s">
        <v>226</v>
      </c>
      <c r="C21" s="11">
        <v>-1227014.1</v>
      </c>
      <c r="D21" s="11">
        <v>-299619.14</v>
      </c>
      <c r="E21" s="3">
        <f t="shared" si="0"/>
        <v>0.24418557211363748</v>
      </c>
      <c r="F21" s="11">
        <v>-432704.62</v>
      </c>
      <c r="G21" s="11">
        <v>-111320.94</v>
      </c>
      <c r="H21" s="3">
        <f t="shared" si="1"/>
        <v>0.25726774075118497</v>
      </c>
      <c r="I21" s="4">
        <f t="shared" si="2"/>
        <v>-794309.48</v>
      </c>
      <c r="J21" s="11">
        <v>-574022.42</v>
      </c>
      <c r="K21" s="11">
        <v>-220287.06</v>
      </c>
      <c r="L21" s="4">
        <f t="shared" si="3"/>
        <v>-188298.2</v>
      </c>
      <c r="M21" s="3">
        <f t="shared" si="4"/>
        <v>0.2370589861271705</v>
      </c>
      <c r="N21" s="11">
        <v>-130269.2</v>
      </c>
      <c r="O21" s="11">
        <v>-58029</v>
      </c>
    </row>
    <row r="22" spans="1:15" s="13" customFormat="1" ht="15">
      <c r="A22" s="2" t="s">
        <v>33</v>
      </c>
      <c r="B22" s="2" t="s">
        <v>140</v>
      </c>
      <c r="C22" s="11">
        <v>19501800</v>
      </c>
      <c r="D22" s="11">
        <v>3152427.05</v>
      </c>
      <c r="E22" s="3">
        <f t="shared" si="0"/>
        <v>0.16164800428678378</v>
      </c>
      <c r="F22" s="11">
        <v>19371200</v>
      </c>
      <c r="G22" s="11">
        <v>3119428.05</v>
      </c>
      <c r="H22" s="3">
        <f t="shared" si="1"/>
        <v>0.161034321570166</v>
      </c>
      <c r="I22" s="4">
        <f t="shared" si="2"/>
        <v>130600</v>
      </c>
      <c r="J22" s="11">
        <v>7500</v>
      </c>
      <c r="K22" s="11">
        <v>123100</v>
      </c>
      <c r="L22" s="4">
        <f t="shared" si="3"/>
        <v>32999</v>
      </c>
      <c r="M22" s="3">
        <f t="shared" si="4"/>
        <v>0.25267228177641654</v>
      </c>
      <c r="N22" s="11">
        <v>0</v>
      </c>
      <c r="O22" s="11">
        <v>32999</v>
      </c>
    </row>
    <row r="23" spans="1:15" s="13" customFormat="1" ht="45">
      <c r="A23" s="2" t="s">
        <v>139</v>
      </c>
      <c r="B23" s="2" t="s">
        <v>34</v>
      </c>
      <c r="C23" s="11">
        <v>8800000</v>
      </c>
      <c r="D23" s="11">
        <v>751745.61</v>
      </c>
      <c r="E23" s="3">
        <f t="shared" si="0"/>
        <v>0.0854256375</v>
      </c>
      <c r="F23" s="11">
        <v>8800000</v>
      </c>
      <c r="G23" s="11">
        <v>751745.61</v>
      </c>
      <c r="H23" s="3">
        <f t="shared" si="1"/>
        <v>0.0854256375</v>
      </c>
      <c r="I23" s="4">
        <f t="shared" si="2"/>
        <v>0</v>
      </c>
      <c r="J23" s="11">
        <v>0</v>
      </c>
      <c r="K23" s="11">
        <v>0</v>
      </c>
      <c r="L23" s="4">
        <f t="shared" si="3"/>
        <v>0</v>
      </c>
      <c r="M23" s="3">
        <f t="shared" si="4"/>
      </c>
      <c r="N23" s="11">
        <v>0</v>
      </c>
      <c r="O23" s="11">
        <v>0</v>
      </c>
    </row>
    <row r="24" spans="1:15" s="13" customFormat="1" ht="60">
      <c r="A24" s="2" t="s">
        <v>239</v>
      </c>
      <c r="B24" s="2" t="s">
        <v>172</v>
      </c>
      <c r="C24" s="11">
        <v>5150000</v>
      </c>
      <c r="D24" s="11">
        <v>509509.99</v>
      </c>
      <c r="E24" s="3">
        <f t="shared" si="0"/>
        <v>0.0989339786407767</v>
      </c>
      <c r="F24" s="11">
        <v>5150000</v>
      </c>
      <c r="G24" s="11">
        <v>509509.99</v>
      </c>
      <c r="H24" s="3">
        <f t="shared" si="1"/>
        <v>0.0989339786407767</v>
      </c>
      <c r="I24" s="4">
        <f t="shared" si="2"/>
        <v>0</v>
      </c>
      <c r="J24" s="11">
        <v>0</v>
      </c>
      <c r="K24" s="11">
        <v>0</v>
      </c>
      <c r="L24" s="4">
        <f t="shared" si="3"/>
        <v>0</v>
      </c>
      <c r="M24" s="3">
        <f t="shared" si="4"/>
      </c>
      <c r="N24" s="11">
        <v>0</v>
      </c>
      <c r="O24" s="11">
        <v>0</v>
      </c>
    </row>
    <row r="25" spans="1:15" s="13" customFormat="1" ht="75">
      <c r="A25" s="2" t="s">
        <v>116</v>
      </c>
      <c r="B25" s="2" t="s">
        <v>141</v>
      </c>
      <c r="C25" s="11">
        <v>3650000</v>
      </c>
      <c r="D25" s="11">
        <v>242235.62</v>
      </c>
      <c r="E25" s="3">
        <f t="shared" si="0"/>
        <v>0.06636592328767123</v>
      </c>
      <c r="F25" s="11">
        <v>3650000</v>
      </c>
      <c r="G25" s="11">
        <v>242235.62</v>
      </c>
      <c r="H25" s="3">
        <f t="shared" si="1"/>
        <v>0.06636592328767123</v>
      </c>
      <c r="I25" s="4">
        <f t="shared" si="2"/>
        <v>0</v>
      </c>
      <c r="J25" s="11">
        <v>0</v>
      </c>
      <c r="K25" s="11">
        <v>0</v>
      </c>
      <c r="L25" s="4">
        <f t="shared" si="3"/>
        <v>0</v>
      </c>
      <c r="M25" s="3">
        <f t="shared" si="4"/>
      </c>
      <c r="N25" s="11">
        <v>0</v>
      </c>
      <c r="O25" s="11">
        <v>0</v>
      </c>
    </row>
    <row r="26" spans="1:15" s="13" customFormat="1" ht="30">
      <c r="A26" s="2" t="s">
        <v>157</v>
      </c>
      <c r="B26" s="2" t="s">
        <v>60</v>
      </c>
      <c r="C26" s="11">
        <v>10226200</v>
      </c>
      <c r="D26" s="11">
        <v>2334683.44</v>
      </c>
      <c r="E26" s="3">
        <f t="shared" si="0"/>
        <v>0.22830410514169486</v>
      </c>
      <c r="F26" s="11">
        <v>10226200</v>
      </c>
      <c r="G26" s="11">
        <v>2334683.44</v>
      </c>
      <c r="H26" s="3">
        <f t="shared" si="1"/>
        <v>0.22830410514169486</v>
      </c>
      <c r="I26" s="4">
        <f t="shared" si="2"/>
        <v>0</v>
      </c>
      <c r="J26" s="11">
        <v>0</v>
      </c>
      <c r="K26" s="11">
        <v>0</v>
      </c>
      <c r="L26" s="4">
        <f t="shared" si="3"/>
        <v>0</v>
      </c>
      <c r="M26" s="3">
        <f t="shared" si="4"/>
      </c>
      <c r="N26" s="11">
        <v>0</v>
      </c>
      <c r="O26" s="11">
        <v>0</v>
      </c>
    </row>
    <row r="27" spans="1:15" s="13" customFormat="1" ht="30">
      <c r="A27" s="2" t="s">
        <v>221</v>
      </c>
      <c r="B27" s="2" t="s">
        <v>88</v>
      </c>
      <c r="C27" s="11">
        <v>235600</v>
      </c>
      <c r="D27" s="11">
        <v>65998</v>
      </c>
      <c r="E27" s="3">
        <f t="shared" si="0"/>
        <v>0.2801273344651952</v>
      </c>
      <c r="F27" s="11">
        <v>105000</v>
      </c>
      <c r="G27" s="11">
        <v>32999</v>
      </c>
      <c r="H27" s="3">
        <f t="shared" si="1"/>
        <v>0.3142761904761905</v>
      </c>
      <c r="I27" s="4">
        <f t="shared" si="2"/>
        <v>130600</v>
      </c>
      <c r="J27" s="11">
        <v>7500</v>
      </c>
      <c r="K27" s="11">
        <v>123100</v>
      </c>
      <c r="L27" s="4">
        <f t="shared" si="3"/>
        <v>32999</v>
      </c>
      <c r="M27" s="3">
        <f t="shared" si="4"/>
        <v>0.25267228177641654</v>
      </c>
      <c r="N27" s="11">
        <v>0</v>
      </c>
      <c r="O27" s="11">
        <v>32999</v>
      </c>
    </row>
    <row r="28" spans="1:15" s="13" customFormat="1" ht="45">
      <c r="A28" s="2" t="s">
        <v>199</v>
      </c>
      <c r="B28" s="2" t="s">
        <v>5</v>
      </c>
      <c r="C28" s="11">
        <v>240000</v>
      </c>
      <c r="D28" s="11">
        <v>0</v>
      </c>
      <c r="E28" s="3">
        <f t="shared" si="0"/>
        <v>0</v>
      </c>
      <c r="F28" s="11">
        <v>240000</v>
      </c>
      <c r="G28" s="11">
        <v>0</v>
      </c>
      <c r="H28" s="3">
        <f t="shared" si="1"/>
        <v>0</v>
      </c>
      <c r="I28" s="4">
        <f t="shared" si="2"/>
        <v>0</v>
      </c>
      <c r="J28" s="11">
        <v>0</v>
      </c>
      <c r="K28" s="11">
        <v>0</v>
      </c>
      <c r="L28" s="4">
        <f t="shared" si="3"/>
        <v>0</v>
      </c>
      <c r="M28" s="3">
        <f t="shared" si="4"/>
      </c>
      <c r="N28" s="11">
        <v>0</v>
      </c>
      <c r="O28" s="11">
        <v>0</v>
      </c>
    </row>
    <row r="29" spans="1:15" s="13" customFormat="1" ht="15">
      <c r="A29" s="2" t="s">
        <v>214</v>
      </c>
      <c r="B29" s="2" t="s">
        <v>128</v>
      </c>
      <c r="C29" s="11">
        <v>13486600</v>
      </c>
      <c r="D29" s="11">
        <v>2696593.57</v>
      </c>
      <c r="E29" s="3">
        <f t="shared" si="0"/>
        <v>0.1999461369062625</v>
      </c>
      <c r="F29" s="11">
        <v>64000</v>
      </c>
      <c r="G29" s="11">
        <v>29847.6</v>
      </c>
      <c r="H29" s="3">
        <f t="shared" si="1"/>
        <v>0.46636875</v>
      </c>
      <c r="I29" s="4">
        <f t="shared" si="2"/>
        <v>13422600</v>
      </c>
      <c r="J29" s="11">
        <v>12820500</v>
      </c>
      <c r="K29" s="11">
        <v>602100</v>
      </c>
      <c r="L29" s="4">
        <f t="shared" si="3"/>
        <v>2666745.97</v>
      </c>
      <c r="M29" s="3">
        <f t="shared" si="4"/>
        <v>0.19867581318075486</v>
      </c>
      <c r="N29" s="11">
        <v>2523105.14</v>
      </c>
      <c r="O29" s="11">
        <v>143640.83</v>
      </c>
    </row>
    <row r="30" spans="1:15" s="13" customFormat="1" ht="15">
      <c r="A30" s="2" t="s">
        <v>15</v>
      </c>
      <c r="B30" s="2" t="s">
        <v>24</v>
      </c>
      <c r="C30" s="11">
        <v>3084900</v>
      </c>
      <c r="D30" s="11">
        <v>155475.59</v>
      </c>
      <c r="E30" s="3">
        <f t="shared" si="0"/>
        <v>0.05039890758209342</v>
      </c>
      <c r="F30" s="11">
        <v>0</v>
      </c>
      <c r="G30" s="11">
        <v>32832.71</v>
      </c>
      <c r="H30" s="3">
        <f t="shared" si="1"/>
      </c>
      <c r="I30" s="4">
        <f t="shared" si="2"/>
        <v>3084900</v>
      </c>
      <c r="J30" s="11">
        <v>3002400</v>
      </c>
      <c r="K30" s="11">
        <v>82500</v>
      </c>
      <c r="L30" s="4">
        <f t="shared" si="3"/>
        <v>122642.87999999999</v>
      </c>
      <c r="M30" s="3">
        <f t="shared" si="4"/>
        <v>0.03975586890985121</v>
      </c>
      <c r="N30" s="11">
        <v>128162.12</v>
      </c>
      <c r="O30" s="11">
        <v>-5519.24</v>
      </c>
    </row>
    <row r="31" spans="1:15" s="13" customFormat="1" ht="15">
      <c r="A31" s="2" t="s">
        <v>144</v>
      </c>
      <c r="B31" s="2" t="s">
        <v>111</v>
      </c>
      <c r="C31" s="11">
        <v>10401700</v>
      </c>
      <c r="D31" s="11">
        <v>2541117.98</v>
      </c>
      <c r="E31" s="3">
        <f t="shared" si="0"/>
        <v>0.24429833392618513</v>
      </c>
      <c r="F31" s="11">
        <v>64000</v>
      </c>
      <c r="G31" s="11">
        <v>-2985.11</v>
      </c>
      <c r="H31" s="3">
        <f t="shared" si="1"/>
        <v>-0.04664234375</v>
      </c>
      <c r="I31" s="4">
        <f t="shared" si="2"/>
        <v>10337700</v>
      </c>
      <c r="J31" s="11">
        <v>9818100</v>
      </c>
      <c r="K31" s="11">
        <v>519600</v>
      </c>
      <c r="L31" s="4">
        <f t="shared" si="3"/>
        <v>2544103.09</v>
      </c>
      <c r="M31" s="3">
        <f t="shared" si="4"/>
        <v>0.2460995279414183</v>
      </c>
      <c r="N31" s="11">
        <v>2394943.02</v>
      </c>
      <c r="O31" s="11">
        <v>149160.07</v>
      </c>
    </row>
    <row r="32" spans="1:15" s="13" customFormat="1" ht="15">
      <c r="A32" s="2" t="s">
        <v>1</v>
      </c>
      <c r="B32" s="2" t="s">
        <v>69</v>
      </c>
      <c r="C32" s="11">
        <v>8958200</v>
      </c>
      <c r="D32" s="11">
        <v>2471654.43</v>
      </c>
      <c r="E32" s="3">
        <f t="shared" si="0"/>
        <v>0.2759097173539327</v>
      </c>
      <c r="F32" s="11">
        <v>0</v>
      </c>
      <c r="G32" s="11">
        <v>0</v>
      </c>
      <c r="H32" s="3">
        <f t="shared" si="1"/>
      </c>
      <c r="I32" s="4">
        <f t="shared" si="2"/>
        <v>8958200</v>
      </c>
      <c r="J32" s="11">
        <v>8619100</v>
      </c>
      <c r="K32" s="11">
        <v>339100</v>
      </c>
      <c r="L32" s="4">
        <f t="shared" si="3"/>
        <v>2471654.43</v>
      </c>
      <c r="M32" s="3">
        <f t="shared" si="4"/>
        <v>0.2759097173539327</v>
      </c>
      <c r="N32" s="11">
        <v>2324289.91</v>
      </c>
      <c r="O32" s="11">
        <v>147364.52</v>
      </c>
    </row>
    <row r="33" spans="1:15" s="13" customFormat="1" ht="15">
      <c r="A33" s="2" t="s">
        <v>231</v>
      </c>
      <c r="B33" s="2" t="s">
        <v>85</v>
      </c>
      <c r="C33" s="11">
        <v>1443500</v>
      </c>
      <c r="D33" s="11">
        <v>69463.55</v>
      </c>
      <c r="E33" s="3">
        <f t="shared" si="0"/>
        <v>0.04812161413231729</v>
      </c>
      <c r="F33" s="11">
        <v>64000</v>
      </c>
      <c r="G33" s="11">
        <v>-2985.11</v>
      </c>
      <c r="H33" s="3">
        <f t="shared" si="1"/>
        <v>-0.04664234375</v>
      </c>
      <c r="I33" s="4">
        <f t="shared" si="2"/>
        <v>1379500</v>
      </c>
      <c r="J33" s="11">
        <v>1199000</v>
      </c>
      <c r="K33" s="11">
        <v>180500</v>
      </c>
      <c r="L33" s="4">
        <f t="shared" si="3"/>
        <v>72448.66</v>
      </c>
      <c r="M33" s="3">
        <f t="shared" si="4"/>
        <v>0.05251805726712577</v>
      </c>
      <c r="N33" s="11">
        <v>70653.11</v>
      </c>
      <c r="O33" s="11">
        <v>1795.55</v>
      </c>
    </row>
    <row r="34" spans="1:15" s="13" customFormat="1" ht="15">
      <c r="A34" s="2" t="s">
        <v>126</v>
      </c>
      <c r="B34" s="2" t="s">
        <v>103</v>
      </c>
      <c r="C34" s="11">
        <v>2396100</v>
      </c>
      <c r="D34" s="11">
        <v>552086.95</v>
      </c>
      <c r="E34" s="3">
        <f t="shared" si="0"/>
        <v>0.2304106464671758</v>
      </c>
      <c r="F34" s="11">
        <v>2305000</v>
      </c>
      <c r="G34" s="11">
        <v>543386.95</v>
      </c>
      <c r="H34" s="3">
        <f t="shared" si="1"/>
        <v>0.2357427114967462</v>
      </c>
      <c r="I34" s="4">
        <f t="shared" si="2"/>
        <v>91100</v>
      </c>
      <c r="J34" s="11">
        <v>30000</v>
      </c>
      <c r="K34" s="11">
        <v>61100</v>
      </c>
      <c r="L34" s="4">
        <f t="shared" si="3"/>
        <v>8700</v>
      </c>
      <c r="M34" s="3">
        <f t="shared" si="4"/>
        <v>0.09549945115257959</v>
      </c>
      <c r="N34" s="11">
        <v>6100</v>
      </c>
      <c r="O34" s="11">
        <v>2600</v>
      </c>
    </row>
    <row r="35" spans="1:15" s="13" customFormat="1" ht="60">
      <c r="A35" s="2" t="s">
        <v>153</v>
      </c>
      <c r="B35" s="2" t="s">
        <v>114</v>
      </c>
      <c r="C35" s="11">
        <v>1650000</v>
      </c>
      <c r="D35" s="11">
        <v>348386.95</v>
      </c>
      <c r="E35" s="3">
        <f t="shared" si="0"/>
        <v>0.21114360606060606</v>
      </c>
      <c r="F35" s="11">
        <v>1650000</v>
      </c>
      <c r="G35" s="11">
        <v>348386.95</v>
      </c>
      <c r="H35" s="3">
        <f t="shared" si="1"/>
        <v>0.21114360606060606</v>
      </c>
      <c r="I35" s="4">
        <f t="shared" si="2"/>
        <v>0</v>
      </c>
      <c r="J35" s="11">
        <v>0</v>
      </c>
      <c r="K35" s="11">
        <v>0</v>
      </c>
      <c r="L35" s="4">
        <f t="shared" si="3"/>
        <v>0</v>
      </c>
      <c r="M35" s="3">
        <f t="shared" si="4"/>
      </c>
      <c r="N35" s="11">
        <v>0</v>
      </c>
      <c r="O35" s="11">
        <v>0</v>
      </c>
    </row>
    <row r="36" spans="1:15" s="13" customFormat="1" ht="90">
      <c r="A36" s="2" t="s">
        <v>8</v>
      </c>
      <c r="B36" s="2" t="s">
        <v>61</v>
      </c>
      <c r="C36" s="11">
        <v>91100</v>
      </c>
      <c r="D36" s="11">
        <v>8700</v>
      </c>
      <c r="E36" s="3">
        <f t="shared" si="0"/>
        <v>0.09549945115257959</v>
      </c>
      <c r="F36" s="11">
        <v>0</v>
      </c>
      <c r="G36" s="11">
        <v>0</v>
      </c>
      <c r="H36" s="3">
        <f t="shared" si="1"/>
      </c>
      <c r="I36" s="4">
        <f t="shared" si="2"/>
        <v>91100</v>
      </c>
      <c r="J36" s="11">
        <v>30000</v>
      </c>
      <c r="K36" s="11">
        <v>61100</v>
      </c>
      <c r="L36" s="4">
        <f t="shared" si="3"/>
        <v>8700</v>
      </c>
      <c r="M36" s="3">
        <f t="shared" si="4"/>
        <v>0.09549945115257959</v>
      </c>
      <c r="N36" s="11">
        <v>6100</v>
      </c>
      <c r="O36" s="11">
        <v>2600</v>
      </c>
    </row>
    <row r="37" spans="1:15" s="13" customFormat="1" ht="60">
      <c r="A37" s="2" t="s">
        <v>189</v>
      </c>
      <c r="B37" s="2" t="s">
        <v>6</v>
      </c>
      <c r="C37" s="11">
        <v>655000</v>
      </c>
      <c r="D37" s="11">
        <v>195000</v>
      </c>
      <c r="E37" s="3">
        <f t="shared" si="0"/>
        <v>0.29770992366412213</v>
      </c>
      <c r="F37" s="11">
        <v>655000</v>
      </c>
      <c r="G37" s="11">
        <v>195000</v>
      </c>
      <c r="H37" s="3">
        <f t="shared" si="1"/>
        <v>0.29770992366412213</v>
      </c>
      <c r="I37" s="4">
        <f t="shared" si="2"/>
        <v>0</v>
      </c>
      <c r="J37" s="11">
        <v>0</v>
      </c>
      <c r="K37" s="11">
        <v>0</v>
      </c>
      <c r="L37" s="4">
        <f t="shared" si="3"/>
        <v>0</v>
      </c>
      <c r="M37" s="3">
        <f t="shared" si="4"/>
      </c>
      <c r="N37" s="11">
        <v>0</v>
      </c>
      <c r="O37" s="11">
        <v>0</v>
      </c>
    </row>
    <row r="38" spans="1:15" s="13" customFormat="1" ht="105">
      <c r="A38" s="2" t="s">
        <v>175</v>
      </c>
      <c r="B38" s="2" t="s">
        <v>164</v>
      </c>
      <c r="C38" s="11">
        <v>650000</v>
      </c>
      <c r="D38" s="11">
        <v>195000</v>
      </c>
      <c r="E38" s="3">
        <f t="shared" si="0"/>
        <v>0.3</v>
      </c>
      <c r="F38" s="11">
        <v>650000</v>
      </c>
      <c r="G38" s="11">
        <v>195000</v>
      </c>
      <c r="H38" s="3">
        <f t="shared" si="1"/>
        <v>0.3</v>
      </c>
      <c r="I38" s="4">
        <f t="shared" si="2"/>
        <v>0</v>
      </c>
      <c r="J38" s="11">
        <v>0</v>
      </c>
      <c r="K38" s="11">
        <v>0</v>
      </c>
      <c r="L38" s="4">
        <f t="shared" si="3"/>
        <v>0</v>
      </c>
      <c r="M38" s="3">
        <f t="shared" si="4"/>
      </c>
      <c r="N38" s="11">
        <v>0</v>
      </c>
      <c r="O38" s="11">
        <v>0</v>
      </c>
    </row>
    <row r="39" spans="1:15" s="13" customFormat="1" ht="75">
      <c r="A39" s="2" t="s">
        <v>37</v>
      </c>
      <c r="B39" s="2" t="s">
        <v>129</v>
      </c>
      <c r="C39" s="11">
        <v>26179859.42</v>
      </c>
      <c r="D39" s="11">
        <v>3688581.84</v>
      </c>
      <c r="E39" s="3">
        <f t="shared" si="0"/>
        <v>0.14089387497558992</v>
      </c>
      <c r="F39" s="11">
        <v>17985483.23</v>
      </c>
      <c r="G39" s="11">
        <v>2411464.37</v>
      </c>
      <c r="H39" s="3">
        <f t="shared" si="1"/>
        <v>0.13407837527421274</v>
      </c>
      <c r="I39" s="4">
        <f t="shared" si="2"/>
        <v>8194376.19</v>
      </c>
      <c r="J39" s="11">
        <v>8194376.19</v>
      </c>
      <c r="K39" s="11">
        <v>0</v>
      </c>
      <c r="L39" s="4">
        <f t="shared" si="3"/>
        <v>1277117.47</v>
      </c>
      <c r="M39" s="3">
        <f t="shared" si="4"/>
        <v>0.15585292161208428</v>
      </c>
      <c r="N39" s="11">
        <v>1277117.47</v>
      </c>
      <c r="O39" s="11">
        <v>0</v>
      </c>
    </row>
    <row r="40" spans="1:15" s="13" customFormat="1" ht="75">
      <c r="A40" s="24" t="s">
        <v>315</v>
      </c>
      <c r="B40" s="2" t="s">
        <v>194</v>
      </c>
      <c r="C40" s="11">
        <v>21035359.42</v>
      </c>
      <c r="D40" s="11">
        <v>3340685.09</v>
      </c>
      <c r="E40" s="3">
        <f t="shared" si="0"/>
        <v>0.158812836201113</v>
      </c>
      <c r="F40" s="11">
        <v>15932783.23</v>
      </c>
      <c r="G40" s="11">
        <v>2430011.57</v>
      </c>
      <c r="H40" s="3">
        <f t="shared" si="1"/>
        <v>0.1525164520800425</v>
      </c>
      <c r="I40" s="4">
        <f t="shared" si="2"/>
        <v>5102576.19</v>
      </c>
      <c r="J40" s="11">
        <v>5102576.19</v>
      </c>
      <c r="K40" s="11">
        <v>0</v>
      </c>
      <c r="L40" s="4">
        <f t="shared" si="3"/>
        <v>910673.52</v>
      </c>
      <c r="M40" s="3">
        <f t="shared" si="4"/>
        <v>0.17847328214025157</v>
      </c>
      <c r="N40" s="11">
        <v>910673.52</v>
      </c>
      <c r="O40" s="11">
        <v>0</v>
      </c>
    </row>
    <row r="41" spans="1:15" s="13" customFormat="1" ht="120">
      <c r="A41" s="2" t="s">
        <v>196</v>
      </c>
      <c r="B41" s="2" t="s">
        <v>212</v>
      </c>
      <c r="C41" s="11">
        <v>15212637.24</v>
      </c>
      <c r="D41" s="11">
        <v>2615624.92</v>
      </c>
      <c r="E41" s="3">
        <f t="shared" si="0"/>
        <v>0.17193763834205514</v>
      </c>
      <c r="F41" s="11">
        <v>10110061.05</v>
      </c>
      <c r="G41" s="11">
        <v>1704951.4</v>
      </c>
      <c r="H41" s="3">
        <f t="shared" si="1"/>
        <v>0.16863908057211976</v>
      </c>
      <c r="I41" s="4">
        <f t="shared" si="2"/>
        <v>5102576.19</v>
      </c>
      <c r="J41" s="11">
        <v>5102576.19</v>
      </c>
      <c r="K41" s="11">
        <v>0</v>
      </c>
      <c r="L41" s="4">
        <f t="shared" si="3"/>
        <v>910673.52</v>
      </c>
      <c r="M41" s="3">
        <f t="shared" si="4"/>
        <v>0.17847328214025157</v>
      </c>
      <c r="N41" s="11">
        <v>910673.52</v>
      </c>
      <c r="O41" s="11">
        <v>0</v>
      </c>
    </row>
    <row r="42" spans="1:15" s="13" customFormat="1" ht="75">
      <c r="A42" s="24" t="s">
        <v>316</v>
      </c>
      <c r="B42" s="2" t="s">
        <v>185</v>
      </c>
      <c r="C42" s="11">
        <v>378172.43</v>
      </c>
      <c r="D42" s="11">
        <v>69311.62</v>
      </c>
      <c r="E42" s="3">
        <f t="shared" si="0"/>
        <v>0.1832804681187362</v>
      </c>
      <c r="F42" s="11">
        <v>378172.43</v>
      </c>
      <c r="G42" s="11">
        <v>69311.62</v>
      </c>
      <c r="H42" s="3">
        <f t="shared" si="1"/>
        <v>0.1832804681187362</v>
      </c>
      <c r="I42" s="4">
        <f t="shared" si="2"/>
        <v>0</v>
      </c>
      <c r="J42" s="11">
        <v>0</v>
      </c>
      <c r="K42" s="11">
        <v>0</v>
      </c>
      <c r="L42" s="4">
        <f t="shared" si="3"/>
        <v>0</v>
      </c>
      <c r="M42" s="3">
        <f t="shared" si="4"/>
      </c>
      <c r="N42" s="11">
        <v>0</v>
      </c>
      <c r="O42" s="11">
        <v>0</v>
      </c>
    </row>
    <row r="43" spans="1:15" s="13" customFormat="1" ht="75">
      <c r="A43" s="2" t="s">
        <v>14</v>
      </c>
      <c r="B43" s="2" t="s">
        <v>130</v>
      </c>
      <c r="C43" s="11">
        <v>5444549.75</v>
      </c>
      <c r="D43" s="11">
        <v>655748.55</v>
      </c>
      <c r="E43" s="3">
        <f t="shared" si="0"/>
        <v>0.12044128166888365</v>
      </c>
      <c r="F43" s="11">
        <v>5444549.75</v>
      </c>
      <c r="G43" s="11">
        <v>655748.55</v>
      </c>
      <c r="H43" s="3">
        <f t="shared" si="1"/>
        <v>0.12044128166888365</v>
      </c>
      <c r="I43" s="4">
        <f t="shared" si="2"/>
        <v>0</v>
      </c>
      <c r="J43" s="11">
        <v>0</v>
      </c>
      <c r="K43" s="11">
        <v>0</v>
      </c>
      <c r="L43" s="4">
        <f t="shared" si="3"/>
        <v>0</v>
      </c>
      <c r="M43" s="3">
        <f t="shared" si="4"/>
      </c>
      <c r="N43" s="11">
        <v>0</v>
      </c>
      <c r="O43" s="11">
        <v>0</v>
      </c>
    </row>
    <row r="44" spans="1:15" s="13" customFormat="1" ht="45">
      <c r="A44" s="2" t="s">
        <v>102</v>
      </c>
      <c r="B44" s="2" t="s">
        <v>142</v>
      </c>
      <c r="C44" s="11">
        <v>2052700</v>
      </c>
      <c r="D44" s="11">
        <v>0</v>
      </c>
      <c r="E44" s="3">
        <f t="shared" si="0"/>
        <v>0</v>
      </c>
      <c r="F44" s="11">
        <v>2052700</v>
      </c>
      <c r="G44" s="11">
        <v>0</v>
      </c>
      <c r="H44" s="3">
        <f t="shared" si="1"/>
        <v>0</v>
      </c>
      <c r="I44" s="4">
        <f t="shared" si="2"/>
        <v>0</v>
      </c>
      <c r="J44" s="11">
        <v>0</v>
      </c>
      <c r="K44" s="11">
        <v>0</v>
      </c>
      <c r="L44" s="4">
        <f t="shared" si="3"/>
        <v>0</v>
      </c>
      <c r="M44" s="3">
        <f t="shared" si="4"/>
      </c>
      <c r="N44" s="11">
        <v>0</v>
      </c>
      <c r="O44" s="11">
        <v>0</v>
      </c>
    </row>
    <row r="45" spans="1:15" s="13" customFormat="1" ht="90">
      <c r="A45" s="2" t="s">
        <v>113</v>
      </c>
      <c r="B45" s="2" t="s">
        <v>158</v>
      </c>
      <c r="C45" s="11">
        <v>2052700</v>
      </c>
      <c r="D45" s="11">
        <v>0</v>
      </c>
      <c r="E45" s="3">
        <f t="shared" si="0"/>
        <v>0</v>
      </c>
      <c r="F45" s="11">
        <v>2052700</v>
      </c>
      <c r="G45" s="11">
        <v>0</v>
      </c>
      <c r="H45" s="3">
        <f t="shared" si="1"/>
        <v>0</v>
      </c>
      <c r="I45" s="4">
        <f t="shared" si="2"/>
        <v>0</v>
      </c>
      <c r="J45" s="11">
        <v>0</v>
      </c>
      <c r="K45" s="11">
        <v>0</v>
      </c>
      <c r="L45" s="4">
        <f t="shared" si="3"/>
        <v>0</v>
      </c>
      <c r="M45" s="3">
        <f t="shared" si="4"/>
      </c>
      <c r="N45" s="11">
        <v>0</v>
      </c>
      <c r="O45" s="11">
        <v>0</v>
      </c>
    </row>
    <row r="46" spans="1:15" s="13" customFormat="1" ht="60">
      <c r="A46" s="24" t="s">
        <v>317</v>
      </c>
      <c r="B46" s="2" t="s">
        <v>78</v>
      </c>
      <c r="C46" s="11">
        <v>3091800</v>
      </c>
      <c r="D46" s="11">
        <v>347896.75</v>
      </c>
      <c r="E46" s="3">
        <f t="shared" si="0"/>
        <v>0.1125223979558833</v>
      </c>
      <c r="F46" s="11">
        <v>0</v>
      </c>
      <c r="G46" s="11">
        <v>-18547.2</v>
      </c>
      <c r="H46" s="3">
        <f t="shared" si="1"/>
      </c>
      <c r="I46" s="4">
        <f t="shared" si="2"/>
        <v>3091800</v>
      </c>
      <c r="J46" s="11">
        <v>3091800</v>
      </c>
      <c r="K46" s="11">
        <v>0</v>
      </c>
      <c r="L46" s="4">
        <f t="shared" si="3"/>
        <v>366443.95</v>
      </c>
      <c r="M46" s="3">
        <f t="shared" si="4"/>
        <v>0.11852123358561356</v>
      </c>
      <c r="N46" s="11">
        <v>366443.95</v>
      </c>
      <c r="O46" s="11">
        <v>0</v>
      </c>
    </row>
    <row r="47" spans="1:15" s="13" customFormat="1" ht="60">
      <c r="A47" s="24" t="s">
        <v>318</v>
      </c>
      <c r="B47" s="2" t="s">
        <v>62</v>
      </c>
      <c r="C47" s="11">
        <v>3091800</v>
      </c>
      <c r="D47" s="11">
        <v>347896.75</v>
      </c>
      <c r="E47" s="3">
        <f t="shared" si="0"/>
        <v>0.1125223979558833</v>
      </c>
      <c r="F47" s="11">
        <v>0</v>
      </c>
      <c r="G47" s="11">
        <v>-18547.2</v>
      </c>
      <c r="H47" s="3">
        <f t="shared" si="1"/>
      </c>
      <c r="I47" s="4">
        <f t="shared" si="2"/>
        <v>3091800</v>
      </c>
      <c r="J47" s="11">
        <v>3091800</v>
      </c>
      <c r="K47" s="11">
        <v>0</v>
      </c>
      <c r="L47" s="4">
        <f t="shared" si="3"/>
        <v>366443.95</v>
      </c>
      <c r="M47" s="3">
        <f t="shared" si="4"/>
        <v>0.11852123358561356</v>
      </c>
      <c r="N47" s="11">
        <v>366443.95</v>
      </c>
      <c r="O47" s="11">
        <v>0</v>
      </c>
    </row>
    <row r="48" spans="1:15" s="13" customFormat="1" ht="30">
      <c r="A48" s="2" t="s">
        <v>92</v>
      </c>
      <c r="B48" s="2" t="s">
        <v>176</v>
      </c>
      <c r="C48" s="11">
        <v>7783500</v>
      </c>
      <c r="D48" s="11">
        <v>301063.51</v>
      </c>
      <c r="E48" s="3">
        <f t="shared" si="0"/>
        <v>0.03867970835742275</v>
      </c>
      <c r="F48" s="11">
        <v>7783500</v>
      </c>
      <c r="G48" s="11">
        <v>301063.51</v>
      </c>
      <c r="H48" s="3">
        <f t="shared" si="1"/>
        <v>0.03867970835742275</v>
      </c>
      <c r="I48" s="4">
        <f t="shared" si="2"/>
        <v>0</v>
      </c>
      <c r="J48" s="11">
        <v>0</v>
      </c>
      <c r="K48" s="11">
        <v>0</v>
      </c>
      <c r="L48" s="4">
        <f t="shared" si="3"/>
        <v>0</v>
      </c>
      <c r="M48" s="3">
        <f t="shared" si="4"/>
      </c>
      <c r="N48" s="11">
        <v>0</v>
      </c>
      <c r="O48" s="11">
        <v>0</v>
      </c>
    </row>
    <row r="49" spans="1:15" s="13" customFormat="1" ht="30">
      <c r="A49" s="2" t="s">
        <v>48</v>
      </c>
      <c r="B49" s="2" t="s">
        <v>206</v>
      </c>
      <c r="C49" s="11">
        <v>7783500</v>
      </c>
      <c r="D49" s="11">
        <v>301063.51</v>
      </c>
      <c r="E49" s="3">
        <f t="shared" si="0"/>
        <v>0.03867970835742275</v>
      </c>
      <c r="F49" s="11">
        <v>7783500</v>
      </c>
      <c r="G49" s="11">
        <v>301063.51</v>
      </c>
      <c r="H49" s="3">
        <f t="shared" si="1"/>
        <v>0.03867970835742275</v>
      </c>
      <c r="I49" s="4">
        <f t="shared" si="2"/>
        <v>0</v>
      </c>
      <c r="J49" s="11">
        <v>0</v>
      </c>
      <c r="K49" s="11">
        <v>0</v>
      </c>
      <c r="L49" s="4">
        <f t="shared" si="3"/>
        <v>0</v>
      </c>
      <c r="M49" s="3">
        <f t="shared" si="4"/>
      </c>
      <c r="N49" s="11">
        <v>0</v>
      </c>
      <c r="O49" s="11">
        <v>0</v>
      </c>
    </row>
    <row r="50" spans="1:15" s="13" customFormat="1" ht="30">
      <c r="A50" s="2" t="s">
        <v>236</v>
      </c>
      <c r="B50" s="2" t="s">
        <v>137</v>
      </c>
      <c r="C50" s="11">
        <v>951900</v>
      </c>
      <c r="D50" s="11">
        <v>40123.9</v>
      </c>
      <c r="E50" s="3">
        <f t="shared" si="0"/>
        <v>0.04215138144763105</v>
      </c>
      <c r="F50" s="11">
        <v>951900</v>
      </c>
      <c r="G50" s="11">
        <v>40123.9</v>
      </c>
      <c r="H50" s="3">
        <f t="shared" si="1"/>
        <v>0.04215138144763105</v>
      </c>
      <c r="I50" s="4">
        <f t="shared" si="2"/>
        <v>0</v>
      </c>
      <c r="J50" s="11">
        <v>0</v>
      </c>
      <c r="K50" s="11">
        <v>0</v>
      </c>
      <c r="L50" s="4">
        <f t="shared" si="3"/>
        <v>0</v>
      </c>
      <c r="M50" s="3">
        <f t="shared" si="4"/>
      </c>
      <c r="N50" s="11">
        <v>0</v>
      </c>
      <c r="O50" s="11">
        <v>0</v>
      </c>
    </row>
    <row r="51" spans="1:15" s="13" customFormat="1" ht="45">
      <c r="A51" s="2" t="s">
        <v>311</v>
      </c>
      <c r="B51" s="2" t="s">
        <v>162</v>
      </c>
      <c r="C51" s="11">
        <v>35787400</v>
      </c>
      <c r="D51" s="11">
        <v>5702053.88</v>
      </c>
      <c r="E51" s="3">
        <f t="shared" si="0"/>
        <v>0.15933132555033336</v>
      </c>
      <c r="F51" s="11">
        <v>31402800</v>
      </c>
      <c r="G51" s="11">
        <v>4809117.19</v>
      </c>
      <c r="H51" s="3">
        <f t="shared" si="1"/>
        <v>0.1531429423490899</v>
      </c>
      <c r="I51" s="4">
        <f t="shared" si="2"/>
        <v>4384600</v>
      </c>
      <c r="J51" s="11">
        <v>4375900</v>
      </c>
      <c r="K51" s="11">
        <v>8700</v>
      </c>
      <c r="L51" s="4">
        <f t="shared" si="3"/>
        <v>892936.69</v>
      </c>
      <c r="M51" s="3">
        <f t="shared" si="4"/>
        <v>0.20365294211558635</v>
      </c>
      <c r="N51" s="11">
        <v>892936.69</v>
      </c>
      <c r="O51" s="11">
        <v>0</v>
      </c>
    </row>
    <row r="52" spans="1:15" s="13" customFormat="1" ht="30">
      <c r="A52" s="2" t="s">
        <v>244</v>
      </c>
      <c r="B52" s="2" t="s">
        <v>59</v>
      </c>
      <c r="C52" s="11">
        <v>32665000</v>
      </c>
      <c r="D52" s="11">
        <v>5373021.78</v>
      </c>
      <c r="E52" s="3">
        <f t="shared" si="0"/>
        <v>0.16448865084953315</v>
      </c>
      <c r="F52" s="11">
        <v>28581300</v>
      </c>
      <c r="G52" s="11">
        <v>4507936.78</v>
      </c>
      <c r="H52" s="3">
        <f t="shared" si="1"/>
        <v>0.15772329390195688</v>
      </c>
      <c r="I52" s="4">
        <f t="shared" si="2"/>
        <v>4083700</v>
      </c>
      <c r="J52" s="11">
        <v>4075000</v>
      </c>
      <c r="K52" s="11">
        <v>8700</v>
      </c>
      <c r="L52" s="4">
        <f t="shared" si="3"/>
        <v>865085</v>
      </c>
      <c r="M52" s="3">
        <f t="shared" si="4"/>
        <v>0.21183852878517032</v>
      </c>
      <c r="N52" s="11">
        <v>865085</v>
      </c>
      <c r="O52" s="11">
        <v>0</v>
      </c>
    </row>
    <row r="53" spans="1:15" s="13" customFormat="1" ht="30">
      <c r="A53" s="2" t="s">
        <v>42</v>
      </c>
      <c r="B53" s="2" t="s">
        <v>109</v>
      </c>
      <c r="C53" s="11">
        <v>32665000</v>
      </c>
      <c r="D53" s="11">
        <v>5373021.78</v>
      </c>
      <c r="E53" s="3">
        <f t="shared" si="0"/>
        <v>0.16448865084953315</v>
      </c>
      <c r="F53" s="11">
        <v>28581300</v>
      </c>
      <c r="G53" s="11">
        <v>4507936.78</v>
      </c>
      <c r="H53" s="3">
        <f t="shared" si="1"/>
        <v>0.15772329390195688</v>
      </c>
      <c r="I53" s="4">
        <f t="shared" si="2"/>
        <v>4083700</v>
      </c>
      <c r="J53" s="11">
        <v>4075000</v>
      </c>
      <c r="K53" s="11">
        <v>8700</v>
      </c>
      <c r="L53" s="4">
        <f t="shared" si="3"/>
        <v>865085</v>
      </c>
      <c r="M53" s="3">
        <f t="shared" si="4"/>
        <v>0.21183852878517032</v>
      </c>
      <c r="N53" s="11">
        <v>865085</v>
      </c>
      <c r="O53" s="11">
        <v>0</v>
      </c>
    </row>
    <row r="54" spans="1:15" s="13" customFormat="1" ht="30">
      <c r="A54" s="2" t="s">
        <v>84</v>
      </c>
      <c r="B54" s="2" t="s">
        <v>57</v>
      </c>
      <c r="C54" s="11">
        <v>3122400</v>
      </c>
      <c r="D54" s="11">
        <v>329032.1</v>
      </c>
      <c r="E54" s="3">
        <f t="shared" si="0"/>
        <v>0.1053779464514476</v>
      </c>
      <c r="F54" s="11">
        <v>2821500</v>
      </c>
      <c r="G54" s="11">
        <v>301180.41</v>
      </c>
      <c r="H54" s="3">
        <f t="shared" si="1"/>
        <v>0.1067447846889952</v>
      </c>
      <c r="I54" s="4">
        <f t="shared" si="2"/>
        <v>300900</v>
      </c>
      <c r="J54" s="11">
        <v>300900</v>
      </c>
      <c r="K54" s="11">
        <v>0</v>
      </c>
      <c r="L54" s="4">
        <f t="shared" si="3"/>
        <v>27851.69</v>
      </c>
      <c r="M54" s="3">
        <f t="shared" si="4"/>
        <v>0.09256128281821202</v>
      </c>
      <c r="N54" s="11">
        <v>27851.69</v>
      </c>
      <c r="O54" s="11">
        <v>0</v>
      </c>
    </row>
    <row r="55" spans="1:15" s="13" customFormat="1" ht="45">
      <c r="A55" s="2" t="s">
        <v>50</v>
      </c>
      <c r="B55" s="2" t="s">
        <v>220</v>
      </c>
      <c r="C55" s="11">
        <v>3122400</v>
      </c>
      <c r="D55" s="11">
        <v>329032.1</v>
      </c>
      <c r="E55" s="3">
        <f t="shared" si="0"/>
        <v>0.1053779464514476</v>
      </c>
      <c r="F55" s="11">
        <v>2821500</v>
      </c>
      <c r="G55" s="11">
        <v>301180.41</v>
      </c>
      <c r="H55" s="3">
        <f t="shared" si="1"/>
        <v>0.1067447846889952</v>
      </c>
      <c r="I55" s="4">
        <f t="shared" si="2"/>
        <v>300900</v>
      </c>
      <c r="J55" s="11">
        <v>300900</v>
      </c>
      <c r="K55" s="11">
        <v>0</v>
      </c>
      <c r="L55" s="4">
        <f t="shared" si="3"/>
        <v>27851.69</v>
      </c>
      <c r="M55" s="3">
        <f t="shared" si="4"/>
        <v>0.09256128281821202</v>
      </c>
      <c r="N55" s="11">
        <v>27851.69</v>
      </c>
      <c r="O55" s="11">
        <v>0</v>
      </c>
    </row>
    <row r="56" spans="1:15" s="13" customFormat="1" ht="45">
      <c r="A56" s="2" t="s">
        <v>81</v>
      </c>
      <c r="B56" s="2" t="s">
        <v>151</v>
      </c>
      <c r="C56" s="11">
        <v>1001700</v>
      </c>
      <c r="D56" s="11">
        <v>1968125.14</v>
      </c>
      <c r="E56" s="3">
        <f t="shared" si="0"/>
        <v>1.9647850054906657</v>
      </c>
      <c r="F56" s="11">
        <v>451100</v>
      </c>
      <c r="G56" s="11">
        <v>1800408.59</v>
      </c>
      <c r="H56" s="3">
        <f t="shared" si="1"/>
        <v>3.99115182886278</v>
      </c>
      <c r="I56" s="4">
        <f t="shared" si="2"/>
        <v>550600</v>
      </c>
      <c r="J56" s="11">
        <v>550600</v>
      </c>
      <c r="K56" s="11">
        <v>0</v>
      </c>
      <c r="L56" s="4">
        <f t="shared" si="3"/>
        <v>167716.55</v>
      </c>
      <c r="M56" s="3">
        <f t="shared" si="4"/>
        <v>0.3046068833999273</v>
      </c>
      <c r="N56" s="11">
        <v>167716.55</v>
      </c>
      <c r="O56" s="11">
        <v>0</v>
      </c>
    </row>
    <row r="57" spans="1:15" s="13" customFormat="1" ht="75">
      <c r="A57" s="24" t="s">
        <v>319</v>
      </c>
      <c r="B57" s="2" t="s">
        <v>94</v>
      </c>
      <c r="C57" s="11">
        <v>0</v>
      </c>
      <c r="D57" s="11">
        <v>1022890.31</v>
      </c>
      <c r="E57" s="3">
        <f t="shared" si="0"/>
      </c>
      <c r="F57" s="11">
        <v>0</v>
      </c>
      <c r="G57" s="11">
        <v>1022890.31</v>
      </c>
      <c r="H57" s="3">
        <f t="shared" si="1"/>
      </c>
      <c r="I57" s="4">
        <f t="shared" si="2"/>
        <v>0</v>
      </c>
      <c r="J57" s="11">
        <v>0</v>
      </c>
      <c r="K57" s="11">
        <v>0</v>
      </c>
      <c r="L57" s="4">
        <f t="shared" si="3"/>
        <v>0</v>
      </c>
      <c r="M57" s="3">
        <f t="shared" si="4"/>
      </c>
      <c r="N57" s="11">
        <v>0</v>
      </c>
      <c r="O57" s="11">
        <v>0</v>
      </c>
    </row>
    <row r="58" spans="1:15" s="13" customFormat="1" ht="33" customHeight="1">
      <c r="A58" s="24" t="s">
        <v>320</v>
      </c>
      <c r="B58" s="2" t="s">
        <v>191</v>
      </c>
      <c r="C58" s="11">
        <v>0</v>
      </c>
      <c r="D58" s="11">
        <v>1022890.31</v>
      </c>
      <c r="E58" s="3">
        <f t="shared" si="0"/>
      </c>
      <c r="F58" s="11">
        <v>0</v>
      </c>
      <c r="G58" s="11">
        <v>1022890.31</v>
      </c>
      <c r="H58" s="3">
        <f t="shared" si="1"/>
      </c>
      <c r="I58" s="4">
        <f t="shared" si="2"/>
        <v>0</v>
      </c>
      <c r="J58" s="11">
        <v>0</v>
      </c>
      <c r="K58" s="11">
        <v>0</v>
      </c>
      <c r="L58" s="4">
        <f t="shared" si="3"/>
        <v>0</v>
      </c>
      <c r="M58" s="3">
        <f t="shared" si="4"/>
      </c>
      <c r="N58" s="11">
        <v>0</v>
      </c>
      <c r="O58" s="11">
        <v>0</v>
      </c>
    </row>
    <row r="59" spans="1:15" s="13" customFormat="1" ht="60">
      <c r="A59" s="2" t="s">
        <v>134</v>
      </c>
      <c r="B59" s="2" t="s">
        <v>110</v>
      </c>
      <c r="C59" s="11">
        <v>1001700</v>
      </c>
      <c r="D59" s="11">
        <v>945234.83</v>
      </c>
      <c r="E59" s="3">
        <f t="shared" si="0"/>
        <v>0.9436306578816013</v>
      </c>
      <c r="F59" s="11">
        <v>451100</v>
      </c>
      <c r="G59" s="11">
        <v>777518.28</v>
      </c>
      <c r="H59" s="3">
        <f t="shared" si="1"/>
        <v>1.7236051429838175</v>
      </c>
      <c r="I59" s="4">
        <f t="shared" si="2"/>
        <v>550600</v>
      </c>
      <c r="J59" s="11">
        <v>550600</v>
      </c>
      <c r="K59" s="11">
        <v>0</v>
      </c>
      <c r="L59" s="4">
        <f t="shared" si="3"/>
        <v>167716.55</v>
      </c>
      <c r="M59" s="3">
        <f t="shared" si="4"/>
        <v>0.3046068833999273</v>
      </c>
      <c r="N59" s="11">
        <v>167716.55</v>
      </c>
      <c r="O59" s="11">
        <v>0</v>
      </c>
    </row>
    <row r="60" spans="1:15" s="13" customFormat="1" ht="60">
      <c r="A60" s="2" t="s">
        <v>123</v>
      </c>
      <c r="B60" s="2" t="s">
        <v>138</v>
      </c>
      <c r="C60" s="11">
        <v>797700</v>
      </c>
      <c r="D60" s="11">
        <v>338638.06</v>
      </c>
      <c r="E60" s="3">
        <f t="shared" si="0"/>
        <v>0.42451806443525136</v>
      </c>
      <c r="F60" s="11">
        <v>247100</v>
      </c>
      <c r="G60" s="11">
        <v>170921.51</v>
      </c>
      <c r="H60" s="3">
        <f t="shared" si="1"/>
        <v>0.6917098745447188</v>
      </c>
      <c r="I60" s="4">
        <f t="shared" si="2"/>
        <v>550600</v>
      </c>
      <c r="J60" s="11">
        <v>550600</v>
      </c>
      <c r="K60" s="11">
        <v>0</v>
      </c>
      <c r="L60" s="4">
        <f t="shared" si="3"/>
        <v>167716.55</v>
      </c>
      <c r="M60" s="3">
        <f t="shared" si="4"/>
        <v>0.3046068833999273</v>
      </c>
      <c r="N60" s="11">
        <v>167716.55</v>
      </c>
      <c r="O60" s="11">
        <v>0</v>
      </c>
    </row>
    <row r="61" spans="1:15" s="13" customFormat="1" ht="90">
      <c r="A61" s="2" t="s">
        <v>291</v>
      </c>
      <c r="B61" s="2" t="s">
        <v>290</v>
      </c>
      <c r="C61" s="11">
        <v>204000</v>
      </c>
      <c r="D61" s="11">
        <v>606596.77</v>
      </c>
      <c r="E61" s="3">
        <f t="shared" si="0"/>
        <v>2.9735135784313727</v>
      </c>
      <c r="F61" s="11">
        <v>204000</v>
      </c>
      <c r="G61" s="11">
        <v>606596.77</v>
      </c>
      <c r="H61" s="3">
        <f t="shared" si="1"/>
        <v>2.9735135784313727</v>
      </c>
      <c r="I61" s="4">
        <f t="shared" si="2"/>
        <v>0</v>
      </c>
      <c r="J61" s="11">
        <v>0</v>
      </c>
      <c r="K61" s="11">
        <v>0</v>
      </c>
      <c r="L61" s="4">
        <f t="shared" si="3"/>
        <v>0</v>
      </c>
      <c r="M61" s="3">
        <f t="shared" si="4"/>
      </c>
      <c r="N61" s="11">
        <v>0</v>
      </c>
      <c r="O61" s="11">
        <v>0</v>
      </c>
    </row>
    <row r="62" spans="1:15" s="13" customFormat="1" ht="30">
      <c r="A62" s="2" t="s">
        <v>193</v>
      </c>
      <c r="B62" s="2" t="s">
        <v>136</v>
      </c>
      <c r="C62" s="11">
        <v>3034264</v>
      </c>
      <c r="D62" s="11">
        <v>287669.13</v>
      </c>
      <c r="E62" s="3">
        <f t="shared" si="0"/>
        <v>0.09480688891935574</v>
      </c>
      <c r="F62" s="11">
        <v>2919364</v>
      </c>
      <c r="G62" s="11">
        <v>326229.06</v>
      </c>
      <c r="H62" s="3">
        <f t="shared" si="1"/>
        <v>0.11174662015425277</v>
      </c>
      <c r="I62" s="4">
        <f t="shared" si="2"/>
        <v>114900</v>
      </c>
      <c r="J62" s="11">
        <v>106300</v>
      </c>
      <c r="K62" s="11">
        <v>8600</v>
      </c>
      <c r="L62" s="4">
        <f t="shared" si="3"/>
        <v>-38559.93</v>
      </c>
      <c r="M62" s="3">
        <f t="shared" si="4"/>
        <v>-0.33559556135770235</v>
      </c>
      <c r="N62" s="11">
        <v>-38559.93</v>
      </c>
      <c r="O62" s="11">
        <v>0</v>
      </c>
    </row>
    <row r="63" spans="1:15" s="13" customFormat="1" ht="45">
      <c r="A63" s="2" t="s">
        <v>147</v>
      </c>
      <c r="B63" s="2" t="s">
        <v>245</v>
      </c>
      <c r="C63" s="11">
        <v>105000</v>
      </c>
      <c r="D63" s="11">
        <v>10674.33</v>
      </c>
      <c r="E63" s="3">
        <f t="shared" si="0"/>
        <v>0.10166028571428572</v>
      </c>
      <c r="F63" s="11">
        <v>105000</v>
      </c>
      <c r="G63" s="11">
        <v>10674.33</v>
      </c>
      <c r="H63" s="3">
        <f t="shared" si="1"/>
        <v>0.10166028571428572</v>
      </c>
      <c r="I63" s="4">
        <f t="shared" si="2"/>
        <v>0</v>
      </c>
      <c r="J63" s="11">
        <v>0</v>
      </c>
      <c r="K63" s="11">
        <v>0</v>
      </c>
      <c r="L63" s="4">
        <f t="shared" si="3"/>
        <v>0</v>
      </c>
      <c r="M63" s="3">
        <f t="shared" si="4"/>
      </c>
      <c r="N63" s="11">
        <v>0</v>
      </c>
      <c r="O63" s="11">
        <v>0</v>
      </c>
    </row>
    <row r="64" spans="1:15" s="13" customFormat="1" ht="120">
      <c r="A64" s="2" t="s">
        <v>79</v>
      </c>
      <c r="B64" s="2" t="s">
        <v>56</v>
      </c>
      <c r="C64" s="11">
        <v>200000</v>
      </c>
      <c r="D64" s="11">
        <v>20000</v>
      </c>
      <c r="E64" s="3">
        <f t="shared" si="0"/>
        <v>0.1</v>
      </c>
      <c r="F64" s="11">
        <v>200000</v>
      </c>
      <c r="G64" s="11">
        <v>20000</v>
      </c>
      <c r="H64" s="3">
        <f t="shared" si="1"/>
        <v>0.1</v>
      </c>
      <c r="I64" s="4">
        <f t="shared" si="2"/>
        <v>0</v>
      </c>
      <c r="J64" s="11">
        <v>0</v>
      </c>
      <c r="K64" s="11">
        <v>0</v>
      </c>
      <c r="L64" s="4">
        <f t="shared" si="3"/>
        <v>0</v>
      </c>
      <c r="M64" s="3">
        <f t="shared" si="4"/>
      </c>
      <c r="N64" s="11">
        <v>0</v>
      </c>
      <c r="O64" s="11">
        <v>0</v>
      </c>
    </row>
    <row r="65" spans="1:15" s="13" customFormat="1" ht="60">
      <c r="A65" s="2" t="s">
        <v>310</v>
      </c>
      <c r="B65" s="2" t="s">
        <v>309</v>
      </c>
      <c r="C65" s="11">
        <v>3000</v>
      </c>
      <c r="D65" s="11">
        <v>0</v>
      </c>
      <c r="E65" s="3">
        <f t="shared" si="0"/>
        <v>0</v>
      </c>
      <c r="F65" s="11">
        <v>3000</v>
      </c>
      <c r="G65" s="11">
        <v>0</v>
      </c>
      <c r="H65" s="3">
        <f t="shared" si="1"/>
        <v>0</v>
      </c>
      <c r="I65" s="4">
        <f t="shared" si="2"/>
        <v>0</v>
      </c>
      <c r="J65" s="11">
        <v>0</v>
      </c>
      <c r="K65" s="11">
        <v>0</v>
      </c>
      <c r="L65" s="4">
        <f t="shared" si="3"/>
        <v>0</v>
      </c>
      <c r="M65" s="3">
        <f t="shared" si="4"/>
      </c>
      <c r="N65" s="11">
        <v>0</v>
      </c>
      <c r="O65" s="11">
        <v>0</v>
      </c>
    </row>
    <row r="66" spans="1:15" s="13" customFormat="1" ht="120">
      <c r="A66" s="24" t="s">
        <v>321</v>
      </c>
      <c r="B66" s="2" t="s">
        <v>240</v>
      </c>
      <c r="C66" s="11">
        <v>25000</v>
      </c>
      <c r="D66" s="11">
        <v>11000</v>
      </c>
      <c r="E66" s="3">
        <f t="shared" si="0"/>
        <v>0.44</v>
      </c>
      <c r="F66" s="11">
        <v>25000</v>
      </c>
      <c r="G66" s="11">
        <v>11000</v>
      </c>
      <c r="H66" s="3">
        <f t="shared" si="1"/>
        <v>0.44</v>
      </c>
      <c r="I66" s="4">
        <f t="shared" si="2"/>
        <v>0</v>
      </c>
      <c r="J66" s="11">
        <v>0</v>
      </c>
      <c r="K66" s="11">
        <v>0</v>
      </c>
      <c r="L66" s="4">
        <f t="shared" si="3"/>
        <v>0</v>
      </c>
      <c r="M66" s="3">
        <f t="shared" si="4"/>
      </c>
      <c r="N66" s="11">
        <v>0</v>
      </c>
      <c r="O66" s="11">
        <v>0</v>
      </c>
    </row>
    <row r="67" spans="1:15" s="13" customFormat="1" ht="45">
      <c r="A67" s="2" t="s">
        <v>3</v>
      </c>
      <c r="B67" s="2" t="s">
        <v>117</v>
      </c>
      <c r="C67" s="11">
        <v>25000</v>
      </c>
      <c r="D67" s="11">
        <v>0</v>
      </c>
      <c r="E67" s="3">
        <f t="shared" si="0"/>
        <v>0</v>
      </c>
      <c r="F67" s="11">
        <v>25000</v>
      </c>
      <c r="G67" s="11">
        <v>0</v>
      </c>
      <c r="H67" s="3">
        <f t="shared" si="1"/>
        <v>0</v>
      </c>
      <c r="I67" s="4">
        <f t="shared" si="2"/>
        <v>0</v>
      </c>
      <c r="J67" s="11">
        <v>0</v>
      </c>
      <c r="K67" s="11">
        <v>0</v>
      </c>
      <c r="L67" s="4">
        <f t="shared" si="3"/>
        <v>0</v>
      </c>
      <c r="M67" s="3">
        <f t="shared" si="4"/>
      </c>
      <c r="N67" s="11">
        <v>0</v>
      </c>
      <c r="O67" s="11">
        <v>0</v>
      </c>
    </row>
    <row r="68" spans="1:15" s="13" customFormat="1" ht="75">
      <c r="A68" s="2" t="s">
        <v>288</v>
      </c>
      <c r="B68" s="2" t="s">
        <v>287</v>
      </c>
      <c r="C68" s="11">
        <v>1000</v>
      </c>
      <c r="D68" s="11">
        <v>0</v>
      </c>
      <c r="E68" s="3">
        <f t="shared" si="0"/>
        <v>0</v>
      </c>
      <c r="F68" s="11">
        <v>1000</v>
      </c>
      <c r="G68" s="11">
        <v>0</v>
      </c>
      <c r="H68" s="3">
        <f t="shared" si="1"/>
        <v>0</v>
      </c>
      <c r="I68" s="4">
        <f t="shared" si="2"/>
        <v>0</v>
      </c>
      <c r="J68" s="11">
        <v>0</v>
      </c>
      <c r="K68" s="11">
        <v>0</v>
      </c>
      <c r="L68" s="4">
        <f t="shared" si="3"/>
        <v>0</v>
      </c>
      <c r="M68" s="3">
        <f t="shared" si="4"/>
      </c>
      <c r="N68" s="11">
        <v>0</v>
      </c>
      <c r="O68" s="11">
        <v>0</v>
      </c>
    </row>
    <row r="69" spans="1:15" s="13" customFormat="1" ht="105">
      <c r="A69" s="2" t="s">
        <v>263</v>
      </c>
      <c r="B69" s="2" t="s">
        <v>262</v>
      </c>
      <c r="C69" s="11">
        <v>3600</v>
      </c>
      <c r="D69" s="11">
        <v>0</v>
      </c>
      <c r="E69" s="3">
        <f t="shared" si="0"/>
        <v>0</v>
      </c>
      <c r="F69" s="11">
        <v>0</v>
      </c>
      <c r="G69" s="11">
        <v>0</v>
      </c>
      <c r="H69" s="3">
        <f t="shared" si="1"/>
      </c>
      <c r="I69" s="4">
        <f t="shared" si="2"/>
        <v>3600</v>
      </c>
      <c r="J69" s="11">
        <v>0</v>
      </c>
      <c r="K69" s="11">
        <v>3600</v>
      </c>
      <c r="L69" s="4">
        <f t="shared" si="3"/>
        <v>0</v>
      </c>
      <c r="M69" s="3">
        <f t="shared" si="4"/>
        <v>0</v>
      </c>
      <c r="N69" s="11">
        <v>0</v>
      </c>
      <c r="O69" s="11">
        <v>0</v>
      </c>
    </row>
    <row r="70" spans="1:15" s="13" customFormat="1" ht="45">
      <c r="A70" s="2" t="s">
        <v>108</v>
      </c>
      <c r="B70" s="2" t="s">
        <v>89</v>
      </c>
      <c r="C70" s="11">
        <v>450000</v>
      </c>
      <c r="D70" s="11">
        <v>0</v>
      </c>
      <c r="E70" s="3">
        <f t="shared" si="0"/>
        <v>0</v>
      </c>
      <c r="F70" s="11">
        <v>450000</v>
      </c>
      <c r="G70" s="11">
        <v>0</v>
      </c>
      <c r="H70" s="3">
        <f t="shared" si="1"/>
        <v>0</v>
      </c>
      <c r="I70" s="4">
        <f t="shared" si="2"/>
        <v>0</v>
      </c>
      <c r="J70" s="11">
        <v>0</v>
      </c>
      <c r="K70" s="11">
        <v>0</v>
      </c>
      <c r="L70" s="4">
        <f t="shared" si="3"/>
        <v>0</v>
      </c>
      <c r="M70" s="3">
        <f t="shared" si="4"/>
      </c>
      <c r="N70" s="11">
        <v>0</v>
      </c>
      <c r="O70" s="11">
        <v>0</v>
      </c>
    </row>
    <row r="71" spans="1:15" s="13" customFormat="1" ht="105">
      <c r="A71" s="2" t="s">
        <v>286</v>
      </c>
      <c r="B71" s="2" t="s">
        <v>285</v>
      </c>
      <c r="C71" s="11">
        <v>46900</v>
      </c>
      <c r="D71" s="11">
        <v>14049.08</v>
      </c>
      <c r="E71" s="3">
        <f t="shared" si="0"/>
        <v>0.2995539445628998</v>
      </c>
      <c r="F71" s="11">
        <v>0</v>
      </c>
      <c r="G71" s="11">
        <v>0</v>
      </c>
      <c r="H71" s="3">
        <f t="shared" si="1"/>
      </c>
      <c r="I71" s="4">
        <f t="shared" si="2"/>
        <v>46900</v>
      </c>
      <c r="J71" s="11">
        <v>46900</v>
      </c>
      <c r="K71" s="11">
        <v>0</v>
      </c>
      <c r="L71" s="4">
        <f t="shared" si="3"/>
        <v>14049.08</v>
      </c>
      <c r="M71" s="3">
        <f t="shared" si="4"/>
        <v>0.2995539445628998</v>
      </c>
      <c r="N71" s="11">
        <v>14049.08</v>
      </c>
      <c r="O71" s="11">
        <v>0</v>
      </c>
    </row>
    <row r="72" spans="1:15" s="13" customFormat="1" ht="75">
      <c r="A72" s="2" t="s">
        <v>182</v>
      </c>
      <c r="B72" s="2" t="s">
        <v>28</v>
      </c>
      <c r="C72" s="11">
        <v>64400</v>
      </c>
      <c r="D72" s="11">
        <v>1000</v>
      </c>
      <c r="E72" s="3">
        <f t="shared" si="0"/>
        <v>0.015527950310559006</v>
      </c>
      <c r="F72" s="11">
        <v>0</v>
      </c>
      <c r="G72" s="11">
        <v>0</v>
      </c>
      <c r="H72" s="3">
        <f t="shared" si="1"/>
      </c>
      <c r="I72" s="4">
        <f t="shared" si="2"/>
        <v>64400</v>
      </c>
      <c r="J72" s="11">
        <v>59400</v>
      </c>
      <c r="K72" s="11">
        <v>5000</v>
      </c>
      <c r="L72" s="4">
        <f t="shared" si="3"/>
        <v>1000</v>
      </c>
      <c r="M72" s="3">
        <f t="shared" si="4"/>
        <v>0.015527950310559006</v>
      </c>
      <c r="N72" s="11">
        <v>1000</v>
      </c>
      <c r="O72" s="11">
        <v>0</v>
      </c>
    </row>
    <row r="73" spans="1:15" s="13" customFormat="1" ht="45">
      <c r="A73" s="2" t="s">
        <v>143</v>
      </c>
      <c r="B73" s="2" t="s">
        <v>235</v>
      </c>
      <c r="C73" s="11">
        <v>1858684</v>
      </c>
      <c r="D73" s="11">
        <v>193908.21</v>
      </c>
      <c r="E73" s="3">
        <f aca="true" t="shared" si="5" ref="E73:E137">IF(C73=0,"",D73/C73)</f>
        <v>0.10432553892969434</v>
      </c>
      <c r="F73" s="11">
        <v>1858684</v>
      </c>
      <c r="G73" s="11">
        <v>247517.22</v>
      </c>
      <c r="H73" s="3">
        <f aca="true" t="shared" si="6" ref="H73:H137">IF(F73=0,"",G73/F73)</f>
        <v>0.13316799412917957</v>
      </c>
      <c r="I73" s="4">
        <f aca="true" t="shared" si="7" ref="I73:I137">J73+K73</f>
        <v>0</v>
      </c>
      <c r="J73" s="11">
        <v>0</v>
      </c>
      <c r="K73" s="11">
        <v>0</v>
      </c>
      <c r="L73" s="4">
        <f t="shared" si="3"/>
        <v>-53609.01</v>
      </c>
      <c r="M73" s="3">
        <f t="shared" si="4"/>
      </c>
      <c r="N73" s="11">
        <v>-53609.01</v>
      </c>
      <c r="O73" s="11">
        <v>0</v>
      </c>
    </row>
    <row r="74" spans="1:15" s="13" customFormat="1" ht="15">
      <c r="A74" s="2" t="s">
        <v>179</v>
      </c>
      <c r="B74" s="2" t="s">
        <v>124</v>
      </c>
      <c r="C74" s="11">
        <v>412400</v>
      </c>
      <c r="D74" s="11">
        <v>3776.46</v>
      </c>
      <c r="E74" s="3">
        <f t="shared" si="5"/>
        <v>0.009157274490785645</v>
      </c>
      <c r="F74" s="11">
        <v>20300</v>
      </c>
      <c r="G74" s="11">
        <v>4958.9</v>
      </c>
      <c r="H74" s="3">
        <f t="shared" si="6"/>
        <v>0.2442807881773399</v>
      </c>
      <c r="I74" s="4">
        <f t="shared" si="7"/>
        <v>392100</v>
      </c>
      <c r="J74" s="11">
        <v>200000</v>
      </c>
      <c r="K74" s="11">
        <v>192100</v>
      </c>
      <c r="L74" s="4">
        <f aca="true" t="shared" si="8" ref="L74:L138">O74+N74</f>
        <v>-1182.44</v>
      </c>
      <c r="M74" s="3">
        <f aca="true" t="shared" si="9" ref="M74:M138">IF(I74=0,"",L74/I74)</f>
        <v>-0.003015659270594236</v>
      </c>
      <c r="N74" s="11">
        <v>-2182.44</v>
      </c>
      <c r="O74" s="11">
        <v>1000</v>
      </c>
    </row>
    <row r="75" spans="1:15" s="13" customFormat="1" ht="15">
      <c r="A75" s="2" t="s">
        <v>230</v>
      </c>
      <c r="B75" s="2" t="s">
        <v>149</v>
      </c>
      <c r="C75" s="11">
        <v>0</v>
      </c>
      <c r="D75" s="11">
        <v>144.11</v>
      </c>
      <c r="E75" s="3">
        <f t="shared" si="5"/>
      </c>
      <c r="F75" s="11">
        <v>0</v>
      </c>
      <c r="G75" s="11">
        <v>1326.55</v>
      </c>
      <c r="H75" s="3">
        <f t="shared" si="6"/>
      </c>
      <c r="I75" s="4">
        <f t="shared" si="7"/>
        <v>0</v>
      </c>
      <c r="J75" s="11">
        <v>0</v>
      </c>
      <c r="K75" s="11">
        <v>0</v>
      </c>
      <c r="L75" s="4">
        <f t="shared" si="8"/>
        <v>-1182.44</v>
      </c>
      <c r="M75" s="3">
        <f t="shared" si="9"/>
      </c>
      <c r="N75" s="11">
        <v>-2182.44</v>
      </c>
      <c r="O75" s="11">
        <v>1000</v>
      </c>
    </row>
    <row r="76" spans="1:15" s="13" customFormat="1" ht="15">
      <c r="A76" s="2" t="s">
        <v>188</v>
      </c>
      <c r="B76" s="2" t="s">
        <v>43</v>
      </c>
      <c r="C76" s="11">
        <v>412400</v>
      </c>
      <c r="D76" s="11">
        <v>3632.35</v>
      </c>
      <c r="E76" s="3">
        <f t="shared" si="5"/>
        <v>0.008807832201745877</v>
      </c>
      <c r="F76" s="11">
        <v>20300</v>
      </c>
      <c r="G76" s="11">
        <v>3632.35</v>
      </c>
      <c r="H76" s="3">
        <f t="shared" si="6"/>
        <v>0.17893349753694582</v>
      </c>
      <c r="I76" s="4">
        <f t="shared" si="7"/>
        <v>392100</v>
      </c>
      <c r="J76" s="11">
        <v>200000</v>
      </c>
      <c r="K76" s="11">
        <v>192100</v>
      </c>
      <c r="L76" s="4">
        <f t="shared" si="8"/>
        <v>0</v>
      </c>
      <c r="M76" s="3">
        <f t="shared" si="9"/>
        <v>0</v>
      </c>
      <c r="N76" s="11">
        <v>0</v>
      </c>
      <c r="O76" s="11">
        <v>0</v>
      </c>
    </row>
    <row r="77" spans="1:15" s="13" customFormat="1" ht="15">
      <c r="A77" s="2" t="s">
        <v>58</v>
      </c>
      <c r="B77" s="2" t="s">
        <v>181</v>
      </c>
      <c r="C77" s="11">
        <v>631429993</v>
      </c>
      <c r="D77" s="11">
        <v>56676939.03</v>
      </c>
      <c r="E77" s="3">
        <f t="shared" si="5"/>
        <v>0.08975965611123576</v>
      </c>
      <c r="F77" s="11">
        <v>595517088.14</v>
      </c>
      <c r="G77" s="11">
        <v>54606012.55</v>
      </c>
      <c r="H77" s="3">
        <f t="shared" si="6"/>
        <v>0.09169512283946868</v>
      </c>
      <c r="I77" s="4">
        <f t="shared" si="7"/>
        <v>89653449</v>
      </c>
      <c r="J77" s="11">
        <v>56815750</v>
      </c>
      <c r="K77" s="11">
        <v>32837699</v>
      </c>
      <c r="L77" s="4">
        <f t="shared" si="8"/>
        <v>10161161.48</v>
      </c>
      <c r="M77" s="3">
        <f t="shared" si="9"/>
        <v>0.11333821055785595</v>
      </c>
      <c r="N77" s="11">
        <v>5753149.47</v>
      </c>
      <c r="O77" s="11">
        <v>4408012.01</v>
      </c>
    </row>
    <row r="78" spans="1:15" s="13" customFormat="1" ht="60">
      <c r="A78" s="2" t="s">
        <v>7</v>
      </c>
      <c r="B78" s="2" t="s">
        <v>209</v>
      </c>
      <c r="C78" s="11">
        <v>631429993</v>
      </c>
      <c r="D78" s="11">
        <v>59739737.48</v>
      </c>
      <c r="E78" s="3">
        <f t="shared" si="5"/>
        <v>0.09461023097140081</v>
      </c>
      <c r="F78" s="11">
        <v>595517088.14</v>
      </c>
      <c r="G78" s="11">
        <v>57637778.56</v>
      </c>
      <c r="H78" s="3">
        <f t="shared" si="6"/>
        <v>0.09678610355249781</v>
      </c>
      <c r="I78" s="4">
        <f t="shared" si="7"/>
        <v>89653449</v>
      </c>
      <c r="J78" s="11">
        <v>56815750</v>
      </c>
      <c r="K78" s="11">
        <v>32837699</v>
      </c>
      <c r="L78" s="4">
        <f t="shared" si="8"/>
        <v>10192193.92</v>
      </c>
      <c r="M78" s="3">
        <f t="shared" si="9"/>
        <v>0.1136843482730932</v>
      </c>
      <c r="N78" s="11">
        <v>5784181.91</v>
      </c>
      <c r="O78" s="11">
        <v>4408012.01</v>
      </c>
    </row>
    <row r="79" spans="1:15" s="13" customFormat="1" ht="30">
      <c r="A79" s="2" t="s">
        <v>70</v>
      </c>
      <c r="B79" s="2" t="s">
        <v>308</v>
      </c>
      <c r="C79" s="11">
        <v>12069400</v>
      </c>
      <c r="D79" s="11">
        <v>1858100</v>
      </c>
      <c r="E79" s="3">
        <f t="shared" si="5"/>
        <v>0.1539513148955209</v>
      </c>
      <c r="F79" s="11">
        <v>0</v>
      </c>
      <c r="G79" s="11">
        <v>0</v>
      </c>
      <c r="H79" s="3">
        <f t="shared" si="6"/>
      </c>
      <c r="I79" s="4">
        <f t="shared" si="7"/>
        <v>61558160</v>
      </c>
      <c r="J79" s="11">
        <v>35336950</v>
      </c>
      <c r="K79" s="11">
        <v>26221210</v>
      </c>
      <c r="L79" s="4">
        <f t="shared" si="8"/>
        <v>9948335</v>
      </c>
      <c r="M79" s="3">
        <f t="shared" si="9"/>
        <v>0.1616087128010324</v>
      </c>
      <c r="N79" s="11">
        <v>5598688</v>
      </c>
      <c r="O79" s="11">
        <v>4349647</v>
      </c>
    </row>
    <row r="80" spans="1:15" s="13" customFormat="1" ht="30">
      <c r="A80" s="2" t="s">
        <v>217</v>
      </c>
      <c r="B80" s="2" t="s">
        <v>307</v>
      </c>
      <c r="C80" s="11">
        <v>12069400</v>
      </c>
      <c r="D80" s="11">
        <v>1858100</v>
      </c>
      <c r="E80" s="3">
        <f t="shared" si="5"/>
        <v>0.1539513148955209</v>
      </c>
      <c r="F80" s="11">
        <v>0</v>
      </c>
      <c r="G80" s="11">
        <v>0</v>
      </c>
      <c r="H80" s="3">
        <f t="shared" si="6"/>
      </c>
      <c r="I80" s="4">
        <f t="shared" si="7"/>
        <v>61558160</v>
      </c>
      <c r="J80" s="11">
        <v>35336950</v>
      </c>
      <c r="K80" s="11">
        <v>26221210</v>
      </c>
      <c r="L80" s="4">
        <f t="shared" si="8"/>
        <v>9948335</v>
      </c>
      <c r="M80" s="3">
        <f t="shared" si="9"/>
        <v>0.1616087128010324</v>
      </c>
      <c r="N80" s="11">
        <v>5598688</v>
      </c>
      <c r="O80" s="11">
        <v>4349647</v>
      </c>
    </row>
    <row r="81" spans="1:15" s="13" customFormat="1" ht="45">
      <c r="A81" s="2" t="s">
        <v>21</v>
      </c>
      <c r="B81" s="2" t="s">
        <v>306</v>
      </c>
      <c r="C81" s="11">
        <v>126622093</v>
      </c>
      <c r="D81" s="11">
        <v>4316200</v>
      </c>
      <c r="E81" s="3">
        <f t="shared" si="5"/>
        <v>0.034087258374413384</v>
      </c>
      <c r="F81" s="11">
        <v>101381204</v>
      </c>
      <c r="G81" s="11">
        <v>4316200</v>
      </c>
      <c r="H81" s="3">
        <f t="shared" si="6"/>
        <v>0.04257396666940353</v>
      </c>
      <c r="I81" s="4">
        <f t="shared" si="7"/>
        <v>25240889</v>
      </c>
      <c r="J81" s="11">
        <v>19643600</v>
      </c>
      <c r="K81" s="11">
        <v>5597289</v>
      </c>
      <c r="L81" s="4">
        <f t="shared" si="8"/>
        <v>0</v>
      </c>
      <c r="M81" s="3">
        <f t="shared" si="9"/>
        <v>0</v>
      </c>
      <c r="N81" s="11">
        <v>0</v>
      </c>
      <c r="O81" s="11">
        <v>0</v>
      </c>
    </row>
    <row r="82" spans="1:15" s="13" customFormat="1" ht="90">
      <c r="A82" s="2" t="s">
        <v>322</v>
      </c>
      <c r="B82" s="2" t="s">
        <v>323</v>
      </c>
      <c r="C82" s="11">
        <v>1622610</v>
      </c>
      <c r="D82" s="11">
        <v>0</v>
      </c>
      <c r="E82" s="3">
        <f t="shared" si="5"/>
        <v>0</v>
      </c>
      <c r="F82" s="11">
        <v>0</v>
      </c>
      <c r="G82" s="11">
        <v>0</v>
      </c>
      <c r="H82" s="3">
        <f t="shared" si="6"/>
      </c>
      <c r="I82" s="4">
        <f t="shared" si="7"/>
        <v>1622610</v>
      </c>
      <c r="J82" s="11">
        <v>0</v>
      </c>
      <c r="K82" s="11">
        <v>1622610</v>
      </c>
      <c r="L82" s="4">
        <f t="shared" si="8"/>
        <v>0</v>
      </c>
      <c r="M82" s="3">
        <f t="shared" si="9"/>
        <v>0</v>
      </c>
      <c r="N82" s="11">
        <v>0</v>
      </c>
      <c r="O82" s="11">
        <v>0</v>
      </c>
    </row>
    <row r="83" spans="1:15" s="13" customFormat="1" ht="45">
      <c r="A83" s="2" t="s">
        <v>324</v>
      </c>
      <c r="B83" s="2" t="s">
        <v>325</v>
      </c>
      <c r="C83" s="11">
        <v>2095600</v>
      </c>
      <c r="D83" s="11">
        <v>0</v>
      </c>
      <c r="E83" s="3">
        <f t="shared" si="5"/>
        <v>0</v>
      </c>
      <c r="F83" s="11">
        <v>2095600</v>
      </c>
      <c r="G83" s="11">
        <v>0</v>
      </c>
      <c r="H83" s="3">
        <f t="shared" si="6"/>
        <v>0</v>
      </c>
      <c r="I83" s="4">
        <f t="shared" si="7"/>
        <v>0</v>
      </c>
      <c r="J83" s="11">
        <v>0</v>
      </c>
      <c r="K83" s="11">
        <v>0</v>
      </c>
      <c r="L83" s="4">
        <f t="shared" si="8"/>
        <v>0</v>
      </c>
      <c r="M83" s="3">
        <f t="shared" si="9"/>
      </c>
      <c r="N83" s="11">
        <v>0</v>
      </c>
      <c r="O83" s="11">
        <v>0</v>
      </c>
    </row>
    <row r="84" spans="1:15" s="13" customFormat="1" ht="30">
      <c r="A84" s="2" t="s">
        <v>326</v>
      </c>
      <c r="B84" s="2" t="s">
        <v>327</v>
      </c>
      <c r="C84" s="11">
        <v>149474</v>
      </c>
      <c r="D84" s="11">
        <v>0</v>
      </c>
      <c r="E84" s="3">
        <f t="shared" si="5"/>
        <v>0</v>
      </c>
      <c r="F84" s="11">
        <v>149474</v>
      </c>
      <c r="G84" s="11">
        <v>0</v>
      </c>
      <c r="H84" s="3">
        <f t="shared" si="6"/>
        <v>0</v>
      </c>
      <c r="I84" s="4">
        <f t="shared" si="7"/>
        <v>0</v>
      </c>
      <c r="J84" s="11">
        <v>0</v>
      </c>
      <c r="K84" s="11">
        <v>0</v>
      </c>
      <c r="L84" s="4">
        <f t="shared" si="8"/>
        <v>0</v>
      </c>
      <c r="M84" s="3">
        <f t="shared" si="9"/>
      </c>
      <c r="N84" s="11">
        <v>0</v>
      </c>
      <c r="O84" s="11">
        <v>0</v>
      </c>
    </row>
    <row r="85" spans="1:15" s="13" customFormat="1" ht="60">
      <c r="A85" s="2" t="s">
        <v>305</v>
      </c>
      <c r="B85" s="2" t="s">
        <v>304</v>
      </c>
      <c r="C85" s="11">
        <v>43713300</v>
      </c>
      <c r="D85" s="11">
        <v>0</v>
      </c>
      <c r="E85" s="3">
        <f t="shared" si="5"/>
        <v>0</v>
      </c>
      <c r="F85" s="11">
        <v>31463300</v>
      </c>
      <c r="G85" s="11">
        <v>0</v>
      </c>
      <c r="H85" s="3">
        <f t="shared" si="6"/>
        <v>0</v>
      </c>
      <c r="I85" s="4">
        <f t="shared" si="7"/>
        <v>12250000</v>
      </c>
      <c r="J85" s="11">
        <v>12250000</v>
      </c>
      <c r="K85" s="11">
        <v>0</v>
      </c>
      <c r="L85" s="4">
        <f t="shared" si="8"/>
        <v>0</v>
      </c>
      <c r="M85" s="3">
        <f t="shared" si="9"/>
        <v>0</v>
      </c>
      <c r="N85" s="11">
        <v>0</v>
      </c>
      <c r="O85" s="11">
        <v>0</v>
      </c>
    </row>
    <row r="86" spans="1:15" s="13" customFormat="1" ht="15">
      <c r="A86" s="2" t="s">
        <v>243</v>
      </c>
      <c r="B86" s="2" t="s">
        <v>303</v>
      </c>
      <c r="C86" s="11">
        <v>79041109</v>
      </c>
      <c r="D86" s="11">
        <v>4316200</v>
      </c>
      <c r="E86" s="3">
        <f t="shared" si="5"/>
        <v>0.05460702733814122</v>
      </c>
      <c r="F86" s="11">
        <v>67672830</v>
      </c>
      <c r="G86" s="11">
        <v>4316200</v>
      </c>
      <c r="H86" s="3">
        <f t="shared" si="6"/>
        <v>0.06378039753916011</v>
      </c>
      <c r="I86" s="4">
        <f t="shared" si="7"/>
        <v>11368279</v>
      </c>
      <c r="J86" s="11">
        <v>7393600</v>
      </c>
      <c r="K86" s="11">
        <v>3974679</v>
      </c>
      <c r="L86" s="4">
        <f t="shared" si="8"/>
        <v>0</v>
      </c>
      <c r="M86" s="3">
        <f t="shared" si="9"/>
        <v>0</v>
      </c>
      <c r="N86" s="11">
        <v>0</v>
      </c>
      <c r="O86" s="11">
        <v>0</v>
      </c>
    </row>
    <row r="87" spans="1:15" s="13" customFormat="1" ht="30">
      <c r="A87" s="2" t="s">
        <v>97</v>
      </c>
      <c r="B87" s="2" t="s">
        <v>302</v>
      </c>
      <c r="C87" s="11">
        <v>492738500</v>
      </c>
      <c r="D87" s="11">
        <v>53565437.48</v>
      </c>
      <c r="E87" s="3">
        <f t="shared" si="5"/>
        <v>0.1087096654310552</v>
      </c>
      <c r="F87" s="11">
        <v>489884100</v>
      </c>
      <c r="G87" s="11">
        <v>53321578.56</v>
      </c>
      <c r="H87" s="3">
        <f t="shared" si="6"/>
        <v>0.10884529332550291</v>
      </c>
      <c r="I87" s="4">
        <f t="shared" si="7"/>
        <v>2854400</v>
      </c>
      <c r="J87" s="11">
        <v>1835200</v>
      </c>
      <c r="K87" s="11">
        <v>1019200</v>
      </c>
      <c r="L87" s="4">
        <f t="shared" si="8"/>
        <v>243858.92</v>
      </c>
      <c r="M87" s="3">
        <f t="shared" si="9"/>
        <v>0.08543263733183858</v>
      </c>
      <c r="N87" s="11">
        <v>185493.91</v>
      </c>
      <c r="O87" s="11">
        <v>58365.01</v>
      </c>
    </row>
    <row r="88" spans="1:15" s="13" customFormat="1" ht="75">
      <c r="A88" s="2" t="s">
        <v>265</v>
      </c>
      <c r="B88" s="2" t="s">
        <v>301</v>
      </c>
      <c r="C88" s="11">
        <v>14664900</v>
      </c>
      <c r="D88" s="11">
        <v>2813394.56</v>
      </c>
      <c r="E88" s="3">
        <f t="shared" si="5"/>
        <v>0.1918454650219231</v>
      </c>
      <c r="F88" s="11">
        <v>14664900</v>
      </c>
      <c r="G88" s="11">
        <v>2813394.56</v>
      </c>
      <c r="H88" s="3">
        <f t="shared" si="6"/>
        <v>0.1918454650219231</v>
      </c>
      <c r="I88" s="4">
        <f t="shared" si="7"/>
        <v>0</v>
      </c>
      <c r="J88" s="11">
        <v>0</v>
      </c>
      <c r="K88" s="11">
        <v>0</v>
      </c>
      <c r="L88" s="4">
        <f t="shared" si="8"/>
        <v>0</v>
      </c>
      <c r="M88" s="3">
        <f t="shared" si="9"/>
      </c>
      <c r="N88" s="11">
        <v>0</v>
      </c>
      <c r="O88" s="11">
        <v>0</v>
      </c>
    </row>
    <row r="89" spans="1:15" s="13" customFormat="1" ht="60">
      <c r="A89" s="2" t="s">
        <v>266</v>
      </c>
      <c r="B89" s="2" t="s">
        <v>300</v>
      </c>
      <c r="C89" s="11">
        <v>14681300</v>
      </c>
      <c r="D89" s="11">
        <v>2854409</v>
      </c>
      <c r="E89" s="3">
        <f t="shared" si="5"/>
        <v>0.19442481251660276</v>
      </c>
      <c r="F89" s="11">
        <v>14258200</v>
      </c>
      <c r="G89" s="11">
        <v>2808184</v>
      </c>
      <c r="H89" s="3">
        <f t="shared" si="6"/>
        <v>0.19695220995637597</v>
      </c>
      <c r="I89" s="4">
        <f t="shared" si="7"/>
        <v>423100</v>
      </c>
      <c r="J89" s="11">
        <v>371300</v>
      </c>
      <c r="K89" s="11">
        <v>51800</v>
      </c>
      <c r="L89" s="4">
        <f t="shared" si="8"/>
        <v>46225</v>
      </c>
      <c r="M89" s="3">
        <f t="shared" si="9"/>
        <v>0.10925313164736469</v>
      </c>
      <c r="N89" s="11">
        <v>34675</v>
      </c>
      <c r="O89" s="11">
        <v>11550</v>
      </c>
    </row>
    <row r="90" spans="1:15" s="13" customFormat="1" ht="60">
      <c r="A90" s="2" t="s">
        <v>267</v>
      </c>
      <c r="B90" s="2" t="s">
        <v>299</v>
      </c>
      <c r="C90" s="11">
        <v>2431300</v>
      </c>
      <c r="D90" s="11">
        <v>197633.92</v>
      </c>
      <c r="E90" s="3">
        <f t="shared" si="5"/>
        <v>0.08128734421914202</v>
      </c>
      <c r="F90" s="11">
        <v>0</v>
      </c>
      <c r="G90" s="11">
        <v>0</v>
      </c>
      <c r="H90" s="3">
        <f t="shared" si="6"/>
      </c>
      <c r="I90" s="4">
        <f t="shared" si="7"/>
        <v>2431300</v>
      </c>
      <c r="J90" s="11">
        <v>1463900</v>
      </c>
      <c r="K90" s="11">
        <v>967400</v>
      </c>
      <c r="L90" s="4">
        <f t="shared" si="8"/>
        <v>197633.92</v>
      </c>
      <c r="M90" s="3">
        <f t="shared" si="9"/>
        <v>0.08128734421914202</v>
      </c>
      <c r="N90" s="11">
        <v>150818.91</v>
      </c>
      <c r="O90" s="11">
        <v>46815.01</v>
      </c>
    </row>
    <row r="91" spans="1:15" s="13" customFormat="1" ht="105">
      <c r="A91" s="2" t="s">
        <v>268</v>
      </c>
      <c r="B91" s="2" t="s">
        <v>298</v>
      </c>
      <c r="C91" s="11">
        <v>3300</v>
      </c>
      <c r="D91" s="11">
        <v>0</v>
      </c>
      <c r="E91" s="3">
        <f t="shared" si="5"/>
        <v>0</v>
      </c>
      <c r="F91" s="11">
        <v>3300</v>
      </c>
      <c r="G91" s="11">
        <v>0</v>
      </c>
      <c r="H91" s="3">
        <f t="shared" si="6"/>
        <v>0</v>
      </c>
      <c r="I91" s="4">
        <f t="shared" si="7"/>
        <v>0</v>
      </c>
      <c r="J91" s="11">
        <v>0</v>
      </c>
      <c r="K91" s="11">
        <v>0</v>
      </c>
      <c r="L91" s="4">
        <f t="shared" si="8"/>
        <v>0</v>
      </c>
      <c r="M91" s="3">
        <f t="shared" si="9"/>
      </c>
      <c r="N91" s="11">
        <v>0</v>
      </c>
      <c r="O91" s="11">
        <v>0</v>
      </c>
    </row>
    <row r="92" spans="1:15" s="13" customFormat="1" ht="15">
      <c r="A92" s="2" t="s">
        <v>269</v>
      </c>
      <c r="B92" s="2" t="s">
        <v>297</v>
      </c>
      <c r="C92" s="11">
        <v>460957700</v>
      </c>
      <c r="D92" s="11">
        <v>47700000</v>
      </c>
      <c r="E92" s="3">
        <f t="shared" si="5"/>
        <v>0.10348021087401295</v>
      </c>
      <c r="F92" s="11">
        <v>460957700</v>
      </c>
      <c r="G92" s="11">
        <v>47700000</v>
      </c>
      <c r="H92" s="3">
        <f t="shared" si="6"/>
        <v>0.10348021087401295</v>
      </c>
      <c r="I92" s="4">
        <f t="shared" si="7"/>
        <v>0</v>
      </c>
      <c r="J92" s="11">
        <v>0</v>
      </c>
      <c r="K92" s="11">
        <v>0</v>
      </c>
      <c r="L92" s="4">
        <f t="shared" si="8"/>
        <v>0</v>
      </c>
      <c r="M92" s="3">
        <f t="shared" si="9"/>
      </c>
      <c r="N92" s="11">
        <v>0</v>
      </c>
      <c r="O92" s="11">
        <v>0</v>
      </c>
    </row>
    <row r="93" spans="1:15" s="13" customFormat="1" ht="15">
      <c r="A93" s="2" t="s">
        <v>227</v>
      </c>
      <c r="B93" s="2" t="s">
        <v>296</v>
      </c>
      <c r="C93" s="11">
        <v>0</v>
      </c>
      <c r="D93" s="11">
        <v>0</v>
      </c>
      <c r="E93" s="3">
        <f t="shared" si="5"/>
      </c>
      <c r="F93" s="11">
        <v>4251784.14</v>
      </c>
      <c r="G93" s="11">
        <v>0</v>
      </c>
      <c r="H93" s="3">
        <f t="shared" si="6"/>
        <v>0</v>
      </c>
      <c r="I93" s="4">
        <f t="shared" si="7"/>
        <v>0</v>
      </c>
      <c r="J93" s="11">
        <v>0</v>
      </c>
      <c r="K93" s="11">
        <v>0</v>
      </c>
      <c r="L93" s="4">
        <f t="shared" si="8"/>
        <v>0</v>
      </c>
      <c r="M93" s="3">
        <f t="shared" si="9"/>
      </c>
      <c r="N93" s="11">
        <v>0</v>
      </c>
      <c r="O93" s="11">
        <v>0</v>
      </c>
    </row>
    <row r="94" spans="1:15" s="13" customFormat="1" ht="105">
      <c r="A94" s="2" t="s">
        <v>270</v>
      </c>
      <c r="B94" s="2" t="s">
        <v>295</v>
      </c>
      <c r="C94" s="11">
        <v>0</v>
      </c>
      <c r="D94" s="11">
        <v>0</v>
      </c>
      <c r="E94" s="3">
        <f t="shared" si="5"/>
      </c>
      <c r="F94" s="11">
        <v>4251784.14</v>
      </c>
      <c r="G94" s="11">
        <v>0</v>
      </c>
      <c r="H94" s="3">
        <f t="shared" si="6"/>
        <v>0</v>
      </c>
      <c r="I94" s="4">
        <f t="shared" si="7"/>
        <v>0</v>
      </c>
      <c r="J94" s="11">
        <v>0</v>
      </c>
      <c r="K94" s="11">
        <v>0</v>
      </c>
      <c r="L94" s="4">
        <f t="shared" si="8"/>
        <v>0</v>
      </c>
      <c r="M94" s="3">
        <f t="shared" si="9"/>
      </c>
      <c r="N94" s="11">
        <v>0</v>
      </c>
      <c r="O94" s="11">
        <v>0</v>
      </c>
    </row>
    <row r="95" spans="1:15" s="13" customFormat="1" ht="105">
      <c r="A95" s="2" t="s">
        <v>328</v>
      </c>
      <c r="B95" s="2" t="s">
        <v>329</v>
      </c>
      <c r="C95" s="11">
        <v>0</v>
      </c>
      <c r="D95" s="11">
        <v>0</v>
      </c>
      <c r="E95" s="3">
        <f t="shared" si="5"/>
      </c>
      <c r="F95" s="11">
        <v>0</v>
      </c>
      <c r="G95" s="11">
        <v>31032.41</v>
      </c>
      <c r="H95" s="3">
        <f t="shared" si="6"/>
      </c>
      <c r="I95" s="4">
        <f t="shared" si="7"/>
        <v>0</v>
      </c>
      <c r="J95" s="11">
        <v>0</v>
      </c>
      <c r="K95" s="11">
        <v>0</v>
      </c>
      <c r="L95" s="4">
        <f t="shared" si="8"/>
        <v>0</v>
      </c>
      <c r="M95" s="3">
        <f t="shared" si="9"/>
      </c>
      <c r="N95" s="11">
        <v>0</v>
      </c>
      <c r="O95" s="11">
        <v>0</v>
      </c>
    </row>
    <row r="96" spans="1:15" s="13" customFormat="1" ht="135">
      <c r="A96" s="24" t="s">
        <v>330</v>
      </c>
      <c r="B96" s="2" t="s">
        <v>331</v>
      </c>
      <c r="C96" s="11">
        <v>0</v>
      </c>
      <c r="D96" s="11">
        <v>0</v>
      </c>
      <c r="E96" s="3">
        <f t="shared" si="5"/>
      </c>
      <c r="F96" s="11">
        <v>0</v>
      </c>
      <c r="G96" s="11">
        <v>31032.41</v>
      </c>
      <c r="H96" s="3">
        <f t="shared" si="6"/>
      </c>
      <c r="I96" s="4">
        <f t="shared" si="7"/>
        <v>0</v>
      </c>
      <c r="J96" s="11">
        <v>0</v>
      </c>
      <c r="K96" s="11">
        <v>0</v>
      </c>
      <c r="L96" s="4">
        <f t="shared" si="8"/>
        <v>0</v>
      </c>
      <c r="M96" s="3">
        <f t="shared" si="9"/>
      </c>
      <c r="N96" s="11">
        <v>0</v>
      </c>
      <c r="O96" s="11">
        <v>0</v>
      </c>
    </row>
    <row r="97" spans="1:15" s="13" customFormat="1" ht="135">
      <c r="A97" s="24" t="s">
        <v>332</v>
      </c>
      <c r="B97" s="2" t="s">
        <v>333</v>
      </c>
      <c r="C97" s="11">
        <v>0</v>
      </c>
      <c r="D97" s="11">
        <v>0</v>
      </c>
      <c r="E97" s="3">
        <f t="shared" si="5"/>
      </c>
      <c r="F97" s="11">
        <v>0</v>
      </c>
      <c r="G97" s="11">
        <v>31032.41</v>
      </c>
      <c r="H97" s="3">
        <f t="shared" si="6"/>
      </c>
      <c r="I97" s="4">
        <f t="shared" si="7"/>
        <v>0</v>
      </c>
      <c r="J97" s="11">
        <v>0</v>
      </c>
      <c r="K97" s="11">
        <v>0</v>
      </c>
      <c r="L97" s="4">
        <f t="shared" si="8"/>
        <v>0</v>
      </c>
      <c r="M97" s="3">
        <f t="shared" si="9"/>
      </c>
      <c r="N97" s="11">
        <v>0</v>
      </c>
      <c r="O97" s="11">
        <v>0</v>
      </c>
    </row>
    <row r="98" spans="1:15" s="13" customFormat="1" ht="75">
      <c r="A98" s="2" t="s">
        <v>112</v>
      </c>
      <c r="B98" s="2" t="s">
        <v>203</v>
      </c>
      <c r="C98" s="11">
        <v>0</v>
      </c>
      <c r="D98" s="11">
        <v>-3062798.45</v>
      </c>
      <c r="E98" s="3">
        <f t="shared" si="5"/>
      </c>
      <c r="F98" s="11">
        <v>0</v>
      </c>
      <c r="G98" s="11">
        <v>-3062798.42</v>
      </c>
      <c r="H98" s="3">
        <f t="shared" si="6"/>
      </c>
      <c r="I98" s="4">
        <f t="shared" si="7"/>
        <v>0</v>
      </c>
      <c r="J98" s="11">
        <v>0</v>
      </c>
      <c r="K98" s="11">
        <v>0</v>
      </c>
      <c r="L98" s="4">
        <f t="shared" si="8"/>
        <v>-31032.44</v>
      </c>
      <c r="M98" s="3">
        <f t="shared" si="9"/>
      </c>
      <c r="N98" s="11">
        <v>-31032.44</v>
      </c>
      <c r="O98" s="11">
        <v>0</v>
      </c>
    </row>
    <row r="99" spans="1:15" s="13" customFormat="1" ht="75">
      <c r="A99" s="2" t="s">
        <v>271</v>
      </c>
      <c r="B99" s="2" t="s">
        <v>294</v>
      </c>
      <c r="C99" s="11">
        <v>0</v>
      </c>
      <c r="D99" s="11">
        <v>-3062798.42</v>
      </c>
      <c r="E99" s="3">
        <f t="shared" si="5"/>
      </c>
      <c r="F99" s="11">
        <v>0</v>
      </c>
      <c r="G99" s="11">
        <v>-3062798.42</v>
      </c>
      <c r="H99" s="3">
        <f t="shared" si="6"/>
      </c>
      <c r="I99" s="4">
        <f t="shared" si="7"/>
        <v>0</v>
      </c>
      <c r="J99" s="11">
        <v>0</v>
      </c>
      <c r="K99" s="11">
        <v>0</v>
      </c>
      <c r="L99" s="4">
        <f t="shared" si="8"/>
        <v>0</v>
      </c>
      <c r="M99" s="3">
        <f t="shared" si="9"/>
      </c>
      <c r="N99" s="11">
        <v>0</v>
      </c>
      <c r="O99" s="11">
        <v>0</v>
      </c>
    </row>
    <row r="100" spans="1:15" s="13" customFormat="1" ht="75">
      <c r="A100" s="2" t="s">
        <v>272</v>
      </c>
      <c r="B100" s="2" t="s">
        <v>293</v>
      </c>
      <c r="C100" s="11">
        <v>0</v>
      </c>
      <c r="D100" s="11">
        <v>-0.03</v>
      </c>
      <c r="E100" s="3">
        <f t="shared" si="5"/>
      </c>
      <c r="F100" s="11">
        <v>0</v>
      </c>
      <c r="G100" s="11">
        <v>0</v>
      </c>
      <c r="H100" s="3">
        <f t="shared" si="6"/>
      </c>
      <c r="I100" s="4">
        <f t="shared" si="7"/>
        <v>0</v>
      </c>
      <c r="J100" s="11">
        <v>0</v>
      </c>
      <c r="K100" s="11">
        <v>0</v>
      </c>
      <c r="L100" s="4">
        <f t="shared" si="8"/>
        <v>-31032.44</v>
      </c>
      <c r="M100" s="3">
        <f t="shared" si="9"/>
      </c>
      <c r="N100" s="11">
        <v>-31032.44</v>
      </c>
      <c r="O100" s="11">
        <v>0</v>
      </c>
    </row>
    <row r="101" spans="1:16" s="13" customFormat="1" ht="15">
      <c r="A101" s="39" t="s">
        <v>260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1"/>
      <c r="P101" s="6"/>
    </row>
    <row r="102" spans="1:15" s="13" customFormat="1" ht="15">
      <c r="A102" s="2" t="s">
        <v>289</v>
      </c>
      <c r="B102" s="2" t="s">
        <v>107</v>
      </c>
      <c r="C102" s="11">
        <v>1104359904.42</v>
      </c>
      <c r="D102" s="11">
        <v>111473338.91</v>
      </c>
      <c r="E102" s="3">
        <f t="shared" si="5"/>
        <v>0.10093932101649851</v>
      </c>
      <c r="F102" s="11">
        <v>966593524</v>
      </c>
      <c r="G102" s="11">
        <v>100479477.09</v>
      </c>
      <c r="H102" s="3">
        <f t="shared" si="6"/>
        <v>0.10395215216649849</v>
      </c>
      <c r="I102" s="4">
        <f t="shared" si="7"/>
        <v>191506924.56</v>
      </c>
      <c r="J102" s="11">
        <v>137361926.95</v>
      </c>
      <c r="K102" s="11">
        <v>54144997.61</v>
      </c>
      <c r="L102" s="4">
        <f t="shared" si="8"/>
        <v>19084096.82</v>
      </c>
      <c r="M102" s="3">
        <f t="shared" si="9"/>
        <v>0.09965225468398593</v>
      </c>
      <c r="N102" s="11">
        <v>13453797.89</v>
      </c>
      <c r="O102" s="11">
        <v>5630298.93</v>
      </c>
    </row>
    <row r="103" spans="1:15" s="13" customFormat="1" ht="15">
      <c r="A103" s="2" t="s">
        <v>66</v>
      </c>
      <c r="B103" s="2" t="s">
        <v>73</v>
      </c>
      <c r="C103" s="11">
        <v>153041066.6</v>
      </c>
      <c r="D103" s="11">
        <v>19198136.24</v>
      </c>
      <c r="E103" s="3">
        <f t="shared" si="5"/>
        <v>0.1254443442306746</v>
      </c>
      <c r="F103" s="11">
        <v>96475507.28</v>
      </c>
      <c r="G103" s="11">
        <v>11092054.07</v>
      </c>
      <c r="H103" s="3">
        <f t="shared" si="6"/>
        <v>0.11497274679061942</v>
      </c>
      <c r="I103" s="4">
        <f t="shared" si="7"/>
        <v>56565559.32</v>
      </c>
      <c r="J103" s="11">
        <v>32663606.84</v>
      </c>
      <c r="K103" s="11">
        <v>23901952.48</v>
      </c>
      <c r="L103" s="4">
        <f t="shared" si="8"/>
        <v>8106082.17</v>
      </c>
      <c r="M103" s="3">
        <f t="shared" si="9"/>
        <v>0.1433041990116752</v>
      </c>
      <c r="N103" s="11">
        <v>4614091.03</v>
      </c>
      <c r="O103" s="11">
        <v>3491991.14</v>
      </c>
    </row>
    <row r="104" spans="1:15" s="13" customFormat="1" ht="60">
      <c r="A104" s="2" t="s">
        <v>2</v>
      </c>
      <c r="B104" s="2" t="s">
        <v>118</v>
      </c>
      <c r="C104" s="11">
        <v>8882011.33</v>
      </c>
      <c r="D104" s="11">
        <v>1393032.82</v>
      </c>
      <c r="E104" s="3">
        <f t="shared" si="5"/>
        <v>0.1568375414355613</v>
      </c>
      <c r="F104" s="11">
        <v>2432800</v>
      </c>
      <c r="G104" s="11">
        <v>235700.88</v>
      </c>
      <c r="H104" s="3">
        <f t="shared" si="6"/>
        <v>0.0968846103255508</v>
      </c>
      <c r="I104" s="4">
        <f t="shared" si="7"/>
        <v>6449211.33</v>
      </c>
      <c r="J104" s="11">
        <v>2430735.68</v>
      </c>
      <c r="K104" s="11">
        <v>4018475.65</v>
      </c>
      <c r="L104" s="4">
        <f t="shared" si="8"/>
        <v>1157331.94</v>
      </c>
      <c r="M104" s="3">
        <f t="shared" si="9"/>
        <v>0.17945325106907295</v>
      </c>
      <c r="N104" s="11">
        <v>606910.25</v>
      </c>
      <c r="O104" s="11">
        <v>550421.69</v>
      </c>
    </row>
    <row r="105" spans="1:15" s="13" customFormat="1" ht="90">
      <c r="A105" s="2" t="s">
        <v>29</v>
      </c>
      <c r="B105" s="2" t="s">
        <v>192</v>
      </c>
      <c r="C105" s="11">
        <v>890841.12</v>
      </c>
      <c r="D105" s="11">
        <v>80488.37</v>
      </c>
      <c r="E105" s="3">
        <f t="shared" si="5"/>
        <v>0.0903509820022677</v>
      </c>
      <c r="F105" s="11">
        <v>833500</v>
      </c>
      <c r="G105" s="11">
        <v>73147.25</v>
      </c>
      <c r="H105" s="3">
        <f t="shared" si="6"/>
        <v>0.08775914817036592</v>
      </c>
      <c r="I105" s="4">
        <f t="shared" si="7"/>
        <v>57341.12</v>
      </c>
      <c r="J105" s="11">
        <v>57341.12</v>
      </c>
      <c r="K105" s="11">
        <v>0</v>
      </c>
      <c r="L105" s="4">
        <f t="shared" si="8"/>
        <v>7341.12</v>
      </c>
      <c r="M105" s="3">
        <f t="shared" si="9"/>
        <v>0.12802540306153767</v>
      </c>
      <c r="N105" s="11">
        <v>7341.12</v>
      </c>
      <c r="O105" s="11">
        <v>0</v>
      </c>
    </row>
    <row r="106" spans="1:15" s="13" customFormat="1" ht="90">
      <c r="A106" s="2" t="s">
        <v>12</v>
      </c>
      <c r="B106" s="2" t="s">
        <v>211</v>
      </c>
      <c r="C106" s="11">
        <v>94155003.04</v>
      </c>
      <c r="D106" s="11">
        <v>12708301.45</v>
      </c>
      <c r="E106" s="3">
        <f t="shared" si="5"/>
        <v>0.13497213148196824</v>
      </c>
      <c r="F106" s="11">
        <v>48737757.28</v>
      </c>
      <c r="G106" s="11">
        <v>5887062.01</v>
      </c>
      <c r="H106" s="3">
        <f t="shared" si="6"/>
        <v>0.12079058082583975</v>
      </c>
      <c r="I106" s="4">
        <f t="shared" si="7"/>
        <v>45417245.76</v>
      </c>
      <c r="J106" s="11">
        <v>26343830.04</v>
      </c>
      <c r="K106" s="11">
        <v>19073415.72</v>
      </c>
      <c r="L106" s="4">
        <f t="shared" si="8"/>
        <v>6821239.44</v>
      </c>
      <c r="M106" s="3">
        <f t="shared" si="9"/>
        <v>0.15019051300569225</v>
      </c>
      <c r="N106" s="11">
        <v>3879669.99</v>
      </c>
      <c r="O106" s="11">
        <v>2941569.45</v>
      </c>
    </row>
    <row r="107" spans="1:15" s="13" customFormat="1" ht="15">
      <c r="A107" s="2" t="s">
        <v>170</v>
      </c>
      <c r="B107" s="2" t="s">
        <v>228</v>
      </c>
      <c r="C107" s="11">
        <v>3300</v>
      </c>
      <c r="D107" s="11">
        <v>0</v>
      </c>
      <c r="E107" s="3">
        <f t="shared" si="5"/>
        <v>0</v>
      </c>
      <c r="F107" s="11">
        <v>3300</v>
      </c>
      <c r="G107" s="11">
        <v>0</v>
      </c>
      <c r="H107" s="3">
        <f t="shared" si="6"/>
        <v>0</v>
      </c>
      <c r="I107" s="4">
        <f t="shared" si="7"/>
        <v>0</v>
      </c>
      <c r="J107" s="11">
        <v>0</v>
      </c>
      <c r="K107" s="11">
        <v>0</v>
      </c>
      <c r="L107" s="4">
        <f t="shared" si="8"/>
        <v>0</v>
      </c>
      <c r="M107" s="3">
        <f t="shared" si="9"/>
      </c>
      <c r="N107" s="11">
        <v>0</v>
      </c>
      <c r="O107" s="11">
        <v>0</v>
      </c>
    </row>
    <row r="108" spans="1:15" s="13" customFormat="1" ht="75">
      <c r="A108" s="2" t="s">
        <v>165</v>
      </c>
      <c r="B108" s="2" t="s">
        <v>4</v>
      </c>
      <c r="C108" s="11">
        <v>17090300</v>
      </c>
      <c r="D108" s="11">
        <v>2738394.66</v>
      </c>
      <c r="E108" s="3">
        <f t="shared" si="5"/>
        <v>0.1602309298256906</v>
      </c>
      <c r="F108" s="11">
        <v>17090300</v>
      </c>
      <c r="G108" s="11">
        <v>2738394.66</v>
      </c>
      <c r="H108" s="3">
        <f t="shared" si="6"/>
        <v>0.1602309298256906</v>
      </c>
      <c r="I108" s="4">
        <f t="shared" si="7"/>
        <v>0</v>
      </c>
      <c r="J108" s="11">
        <v>0</v>
      </c>
      <c r="K108" s="11">
        <v>0</v>
      </c>
      <c r="L108" s="4">
        <f t="shared" si="8"/>
        <v>0</v>
      </c>
      <c r="M108" s="3">
        <f t="shared" si="9"/>
      </c>
      <c r="N108" s="11">
        <v>0</v>
      </c>
      <c r="O108" s="11">
        <v>0</v>
      </c>
    </row>
    <row r="109" spans="1:15" s="13" customFormat="1" ht="30">
      <c r="A109" s="2" t="s">
        <v>167</v>
      </c>
      <c r="B109" s="2" t="s">
        <v>74</v>
      </c>
      <c r="C109" s="11">
        <v>3701000</v>
      </c>
      <c r="D109" s="11">
        <v>0</v>
      </c>
      <c r="E109" s="3">
        <f t="shared" si="5"/>
        <v>0</v>
      </c>
      <c r="F109" s="11">
        <v>3701000</v>
      </c>
      <c r="G109" s="11">
        <v>0</v>
      </c>
      <c r="H109" s="3">
        <f t="shared" si="6"/>
        <v>0</v>
      </c>
      <c r="I109" s="4">
        <f t="shared" si="7"/>
        <v>0</v>
      </c>
      <c r="J109" s="11">
        <v>0</v>
      </c>
      <c r="K109" s="11">
        <v>0</v>
      </c>
      <c r="L109" s="4">
        <f t="shared" si="8"/>
        <v>0</v>
      </c>
      <c r="M109" s="3">
        <f t="shared" si="9"/>
      </c>
      <c r="N109" s="11">
        <v>0</v>
      </c>
      <c r="O109" s="11">
        <v>0</v>
      </c>
    </row>
    <row r="110" spans="1:15" s="13" customFormat="1" ht="15">
      <c r="A110" s="2" t="s">
        <v>246</v>
      </c>
      <c r="B110" s="2" t="s">
        <v>125</v>
      </c>
      <c r="C110" s="11">
        <v>931388.94</v>
      </c>
      <c r="D110" s="11">
        <v>0</v>
      </c>
      <c r="E110" s="3">
        <f t="shared" si="5"/>
        <v>0</v>
      </c>
      <c r="F110" s="11">
        <v>300000</v>
      </c>
      <c r="G110" s="11">
        <v>0</v>
      </c>
      <c r="H110" s="3">
        <f t="shared" si="6"/>
        <v>0</v>
      </c>
      <c r="I110" s="4">
        <f t="shared" si="7"/>
        <v>631388.94</v>
      </c>
      <c r="J110" s="11">
        <v>260000</v>
      </c>
      <c r="K110" s="11">
        <v>371388.94</v>
      </c>
      <c r="L110" s="4">
        <f t="shared" si="8"/>
        <v>0</v>
      </c>
      <c r="M110" s="3">
        <f t="shared" si="9"/>
        <v>0</v>
      </c>
      <c r="N110" s="11">
        <v>0</v>
      </c>
      <c r="O110" s="11">
        <v>0</v>
      </c>
    </row>
    <row r="111" spans="1:15" s="13" customFormat="1" ht="30">
      <c r="A111" s="2" t="s">
        <v>25</v>
      </c>
      <c r="B111" s="2" t="s">
        <v>168</v>
      </c>
      <c r="C111" s="11">
        <v>27387222.17</v>
      </c>
      <c r="D111" s="11">
        <v>2277918.94</v>
      </c>
      <c r="E111" s="3">
        <f t="shared" si="5"/>
        <v>0.08317451568692627</v>
      </c>
      <c r="F111" s="11">
        <v>23376850</v>
      </c>
      <c r="G111" s="11">
        <v>2157749.27</v>
      </c>
      <c r="H111" s="3">
        <f t="shared" si="6"/>
        <v>0.0923028239476234</v>
      </c>
      <c r="I111" s="4">
        <f t="shared" si="7"/>
        <v>4010372.17</v>
      </c>
      <c r="J111" s="11">
        <v>3571700</v>
      </c>
      <c r="K111" s="11">
        <v>438672.17</v>
      </c>
      <c r="L111" s="4">
        <f t="shared" si="8"/>
        <v>120169.67</v>
      </c>
      <c r="M111" s="3">
        <f t="shared" si="9"/>
        <v>0.029964717713468474</v>
      </c>
      <c r="N111" s="11">
        <v>120169.67</v>
      </c>
      <c r="O111" s="11">
        <v>0</v>
      </c>
    </row>
    <row r="112" spans="1:15" s="13" customFormat="1" ht="15">
      <c r="A112" s="2" t="s">
        <v>75</v>
      </c>
      <c r="B112" s="2" t="s">
        <v>202</v>
      </c>
      <c r="C112" s="11">
        <v>2431300</v>
      </c>
      <c r="D112" s="11">
        <v>197633.92</v>
      </c>
      <c r="E112" s="3">
        <f t="shared" si="5"/>
        <v>0.08128734421914202</v>
      </c>
      <c r="F112" s="11">
        <v>0</v>
      </c>
      <c r="G112" s="11">
        <v>0</v>
      </c>
      <c r="H112" s="3">
        <f t="shared" si="6"/>
      </c>
      <c r="I112" s="4">
        <f t="shared" si="7"/>
        <v>2431300</v>
      </c>
      <c r="J112" s="11">
        <v>1463900</v>
      </c>
      <c r="K112" s="11">
        <v>967400</v>
      </c>
      <c r="L112" s="4">
        <f t="shared" si="8"/>
        <v>197633.92</v>
      </c>
      <c r="M112" s="3">
        <f t="shared" si="9"/>
        <v>0.08128734421914202</v>
      </c>
      <c r="N112" s="11">
        <v>150818.91</v>
      </c>
      <c r="O112" s="11">
        <v>46815.01</v>
      </c>
    </row>
    <row r="113" spans="1:15" s="13" customFormat="1" ht="30">
      <c r="A113" s="2" t="s">
        <v>36</v>
      </c>
      <c r="B113" s="2" t="s">
        <v>64</v>
      </c>
      <c r="C113" s="11">
        <v>2431300</v>
      </c>
      <c r="D113" s="11">
        <v>197633.92</v>
      </c>
      <c r="E113" s="3">
        <f t="shared" si="5"/>
        <v>0.08128734421914202</v>
      </c>
      <c r="F113" s="11">
        <v>0</v>
      </c>
      <c r="G113" s="11">
        <v>0</v>
      </c>
      <c r="H113" s="3">
        <f t="shared" si="6"/>
      </c>
      <c r="I113" s="4">
        <f t="shared" si="7"/>
        <v>2431300</v>
      </c>
      <c r="J113" s="11">
        <v>1463900</v>
      </c>
      <c r="K113" s="11">
        <v>967400</v>
      </c>
      <c r="L113" s="4">
        <f t="shared" si="8"/>
        <v>197633.92</v>
      </c>
      <c r="M113" s="3">
        <f t="shared" si="9"/>
        <v>0.08128734421914202</v>
      </c>
      <c r="N113" s="11">
        <v>150818.91</v>
      </c>
      <c r="O113" s="11">
        <v>46815.01</v>
      </c>
    </row>
    <row r="114" spans="1:15" s="13" customFormat="1" ht="45">
      <c r="A114" s="2" t="s">
        <v>31</v>
      </c>
      <c r="B114" s="2" t="s">
        <v>127</v>
      </c>
      <c r="C114" s="11">
        <v>3304298.72</v>
      </c>
      <c r="D114" s="11">
        <v>112768.52</v>
      </c>
      <c r="E114" s="3">
        <f t="shared" si="5"/>
        <v>0.03412782243852335</v>
      </c>
      <c r="F114" s="11">
        <v>1552592.72</v>
      </c>
      <c r="G114" s="11">
        <v>12768.52</v>
      </c>
      <c r="H114" s="3">
        <f t="shared" si="6"/>
        <v>0.008223998370931431</v>
      </c>
      <c r="I114" s="4">
        <f t="shared" si="7"/>
        <v>1751706</v>
      </c>
      <c r="J114" s="11">
        <v>1217400</v>
      </c>
      <c r="K114" s="11">
        <v>534306</v>
      </c>
      <c r="L114" s="4">
        <f t="shared" si="8"/>
        <v>100000</v>
      </c>
      <c r="M114" s="3">
        <f t="shared" si="9"/>
        <v>0.057087205273030975</v>
      </c>
      <c r="N114" s="11">
        <v>100000</v>
      </c>
      <c r="O114" s="11">
        <v>0</v>
      </c>
    </row>
    <row r="115" spans="1:15" s="13" customFormat="1" ht="60">
      <c r="A115" s="2" t="s">
        <v>27</v>
      </c>
      <c r="B115" s="2" t="s">
        <v>173</v>
      </c>
      <c r="C115" s="11">
        <v>3094407.72</v>
      </c>
      <c r="D115" s="11">
        <v>112768.52</v>
      </c>
      <c r="E115" s="3">
        <f t="shared" si="5"/>
        <v>0.036442683125157145</v>
      </c>
      <c r="F115" s="11">
        <v>1480592.72</v>
      </c>
      <c r="G115" s="11">
        <v>12768.52</v>
      </c>
      <c r="H115" s="3">
        <f t="shared" si="6"/>
        <v>0.00862392461311035</v>
      </c>
      <c r="I115" s="4">
        <f t="shared" si="7"/>
        <v>1613815</v>
      </c>
      <c r="J115" s="11">
        <v>1217400</v>
      </c>
      <c r="K115" s="11">
        <v>396415</v>
      </c>
      <c r="L115" s="4">
        <f t="shared" si="8"/>
        <v>100000</v>
      </c>
      <c r="M115" s="3">
        <f t="shared" si="9"/>
        <v>0.061964971201779635</v>
      </c>
      <c r="N115" s="11">
        <v>100000</v>
      </c>
      <c r="O115" s="11">
        <v>0</v>
      </c>
    </row>
    <row r="116" spans="1:15" s="13" customFormat="1" ht="30">
      <c r="A116" s="2" t="s">
        <v>334</v>
      </c>
      <c r="B116" s="2" t="s">
        <v>335</v>
      </c>
      <c r="C116" s="11">
        <v>109891</v>
      </c>
      <c r="D116" s="11">
        <v>0</v>
      </c>
      <c r="E116" s="3">
        <f t="shared" si="5"/>
        <v>0</v>
      </c>
      <c r="F116" s="11">
        <v>0</v>
      </c>
      <c r="G116" s="11">
        <v>0</v>
      </c>
      <c r="H116" s="3">
        <f t="shared" si="6"/>
      </c>
      <c r="I116" s="4">
        <f t="shared" si="7"/>
        <v>109891</v>
      </c>
      <c r="J116" s="11">
        <v>0</v>
      </c>
      <c r="K116" s="11">
        <v>109891</v>
      </c>
      <c r="L116" s="4">
        <f t="shared" si="8"/>
        <v>0</v>
      </c>
      <c r="M116" s="3">
        <f t="shared" si="9"/>
        <v>0</v>
      </c>
      <c r="N116" s="11">
        <v>0</v>
      </c>
      <c r="O116" s="11">
        <v>0</v>
      </c>
    </row>
    <row r="117" spans="1:15" s="13" customFormat="1" ht="45">
      <c r="A117" s="2" t="s">
        <v>163</v>
      </c>
      <c r="B117" s="2" t="s">
        <v>38</v>
      </c>
      <c r="C117" s="11">
        <v>100000</v>
      </c>
      <c r="D117" s="11">
        <v>0</v>
      </c>
      <c r="E117" s="3">
        <f t="shared" si="5"/>
        <v>0</v>
      </c>
      <c r="F117" s="11">
        <v>72000</v>
      </c>
      <c r="G117" s="11">
        <v>0</v>
      </c>
      <c r="H117" s="3">
        <f t="shared" si="6"/>
        <v>0</v>
      </c>
      <c r="I117" s="4">
        <f t="shared" si="7"/>
        <v>28000</v>
      </c>
      <c r="J117" s="11">
        <v>0</v>
      </c>
      <c r="K117" s="11">
        <v>28000</v>
      </c>
      <c r="L117" s="4">
        <f t="shared" si="8"/>
        <v>0</v>
      </c>
      <c r="M117" s="3">
        <f t="shared" si="9"/>
        <v>0</v>
      </c>
      <c r="N117" s="11">
        <v>0</v>
      </c>
      <c r="O117" s="11">
        <v>0</v>
      </c>
    </row>
    <row r="118" spans="1:15" s="13" customFormat="1" ht="15">
      <c r="A118" s="2" t="s">
        <v>49</v>
      </c>
      <c r="B118" s="2" t="s">
        <v>242</v>
      </c>
      <c r="C118" s="11">
        <v>61746122.58</v>
      </c>
      <c r="D118" s="11">
        <v>3503582.14</v>
      </c>
      <c r="E118" s="3">
        <f t="shared" si="5"/>
        <v>0.0567417352475965</v>
      </c>
      <c r="F118" s="11">
        <v>16153300</v>
      </c>
      <c r="G118" s="11">
        <v>305264.33</v>
      </c>
      <c r="H118" s="3">
        <f t="shared" si="6"/>
        <v>0.018897954597512583</v>
      </c>
      <c r="I118" s="4">
        <f t="shared" si="7"/>
        <v>45592822.58</v>
      </c>
      <c r="J118" s="11">
        <v>38273374.15</v>
      </c>
      <c r="K118" s="11">
        <v>7319448.43</v>
      </c>
      <c r="L118" s="4">
        <f t="shared" si="8"/>
        <v>3198317.81</v>
      </c>
      <c r="M118" s="3">
        <f t="shared" si="9"/>
        <v>0.07014958997960771</v>
      </c>
      <c r="N118" s="11">
        <v>2891866.2</v>
      </c>
      <c r="O118" s="11">
        <v>306451.61</v>
      </c>
    </row>
    <row r="119" spans="1:15" s="13" customFormat="1" ht="15">
      <c r="A119" s="2" t="s">
        <v>233</v>
      </c>
      <c r="B119" s="2" t="s">
        <v>71</v>
      </c>
      <c r="C119" s="11">
        <v>1045200</v>
      </c>
      <c r="D119" s="11">
        <v>93202.12</v>
      </c>
      <c r="E119" s="3">
        <f t="shared" si="5"/>
        <v>0.08917156525066973</v>
      </c>
      <c r="F119" s="11">
        <v>629100</v>
      </c>
      <c r="G119" s="11">
        <v>75006.39</v>
      </c>
      <c r="H119" s="3">
        <f t="shared" si="6"/>
        <v>0.11922808774439676</v>
      </c>
      <c r="I119" s="4">
        <f t="shared" si="7"/>
        <v>416100</v>
      </c>
      <c r="J119" s="11">
        <v>369900</v>
      </c>
      <c r="K119" s="11">
        <v>46200</v>
      </c>
      <c r="L119" s="4">
        <f t="shared" si="8"/>
        <v>18195.73</v>
      </c>
      <c r="M119" s="3">
        <f t="shared" si="9"/>
        <v>0.04372922374429224</v>
      </c>
      <c r="N119" s="11">
        <v>11139.73</v>
      </c>
      <c r="O119" s="11">
        <v>7056</v>
      </c>
    </row>
    <row r="120" spans="1:15" s="13" customFormat="1" ht="15">
      <c r="A120" s="2" t="s">
        <v>39</v>
      </c>
      <c r="B120" s="2" t="s">
        <v>207</v>
      </c>
      <c r="C120" s="11">
        <v>832500</v>
      </c>
      <c r="D120" s="11">
        <v>0</v>
      </c>
      <c r="E120" s="3">
        <f t="shared" si="5"/>
        <v>0</v>
      </c>
      <c r="F120" s="11">
        <v>832500</v>
      </c>
      <c r="G120" s="11">
        <v>0</v>
      </c>
      <c r="H120" s="3">
        <f t="shared" si="6"/>
        <v>0</v>
      </c>
      <c r="I120" s="4">
        <f t="shared" si="7"/>
        <v>0</v>
      </c>
      <c r="J120" s="11">
        <v>0</v>
      </c>
      <c r="K120" s="11">
        <v>0</v>
      </c>
      <c r="L120" s="4">
        <f t="shared" si="8"/>
        <v>0</v>
      </c>
      <c r="M120" s="3">
        <f t="shared" si="9"/>
      </c>
      <c r="N120" s="11">
        <v>0</v>
      </c>
      <c r="O120" s="11">
        <v>0</v>
      </c>
    </row>
    <row r="121" spans="1:15" s="13" customFormat="1" ht="15">
      <c r="A121" s="2" t="s">
        <v>87</v>
      </c>
      <c r="B121" s="2" t="s">
        <v>18</v>
      </c>
      <c r="C121" s="11">
        <v>12242561</v>
      </c>
      <c r="D121" s="11">
        <v>481511.24</v>
      </c>
      <c r="E121" s="3">
        <f t="shared" si="5"/>
        <v>0.039330924305788634</v>
      </c>
      <c r="F121" s="11">
        <v>4007561</v>
      </c>
      <c r="G121" s="11">
        <v>226463.94</v>
      </c>
      <c r="H121" s="3">
        <f t="shared" si="6"/>
        <v>0.056509168544159404</v>
      </c>
      <c r="I121" s="4">
        <f t="shared" si="7"/>
        <v>8235000</v>
      </c>
      <c r="J121" s="11">
        <v>8217000</v>
      </c>
      <c r="K121" s="11">
        <v>18000</v>
      </c>
      <c r="L121" s="4">
        <f t="shared" si="8"/>
        <v>255047.3</v>
      </c>
      <c r="M121" s="3">
        <f t="shared" si="9"/>
        <v>0.030971135397692775</v>
      </c>
      <c r="N121" s="11">
        <v>255047.3</v>
      </c>
      <c r="O121" s="11">
        <v>0</v>
      </c>
    </row>
    <row r="122" spans="1:15" s="13" customFormat="1" ht="30">
      <c r="A122" s="2" t="s">
        <v>10</v>
      </c>
      <c r="B122" s="2" t="s">
        <v>93</v>
      </c>
      <c r="C122" s="11">
        <v>42509224.78</v>
      </c>
      <c r="D122" s="11">
        <v>2928868.78</v>
      </c>
      <c r="E122" s="3">
        <f t="shared" si="5"/>
        <v>0.0688996046189483</v>
      </c>
      <c r="F122" s="11">
        <v>5908139</v>
      </c>
      <c r="G122" s="11">
        <v>3794</v>
      </c>
      <c r="H122" s="3">
        <f t="shared" si="6"/>
        <v>0.0006421649863011009</v>
      </c>
      <c r="I122" s="4">
        <f t="shared" si="7"/>
        <v>36601085.78</v>
      </c>
      <c r="J122" s="11">
        <v>29345837.35</v>
      </c>
      <c r="K122" s="11">
        <v>7255248.43</v>
      </c>
      <c r="L122" s="4">
        <f t="shared" si="8"/>
        <v>2925074.78</v>
      </c>
      <c r="M122" s="3">
        <f t="shared" si="9"/>
        <v>0.07991770510803682</v>
      </c>
      <c r="N122" s="11">
        <v>2625679.17</v>
      </c>
      <c r="O122" s="11">
        <v>299395.61</v>
      </c>
    </row>
    <row r="123" spans="1:15" s="13" customFormat="1" ht="30">
      <c r="A123" s="2" t="s">
        <v>198</v>
      </c>
      <c r="B123" s="2" t="s">
        <v>120</v>
      </c>
      <c r="C123" s="11">
        <v>5116636.8</v>
      </c>
      <c r="D123" s="11">
        <v>0</v>
      </c>
      <c r="E123" s="3">
        <f t="shared" si="5"/>
        <v>0</v>
      </c>
      <c r="F123" s="11">
        <v>4776000</v>
      </c>
      <c r="G123" s="11">
        <v>0</v>
      </c>
      <c r="H123" s="3">
        <f t="shared" si="6"/>
        <v>0</v>
      </c>
      <c r="I123" s="4">
        <f t="shared" si="7"/>
        <v>340636.8</v>
      </c>
      <c r="J123" s="11">
        <v>340636.8</v>
      </c>
      <c r="K123" s="11">
        <v>0</v>
      </c>
      <c r="L123" s="4">
        <f t="shared" si="8"/>
        <v>0</v>
      </c>
      <c r="M123" s="3">
        <f t="shared" si="9"/>
        <v>0</v>
      </c>
      <c r="N123" s="11">
        <v>0</v>
      </c>
      <c r="O123" s="11">
        <v>0</v>
      </c>
    </row>
    <row r="124" spans="1:15" s="13" customFormat="1" ht="30">
      <c r="A124" s="2" t="s">
        <v>135</v>
      </c>
      <c r="B124" s="2" t="s">
        <v>180</v>
      </c>
      <c r="C124" s="11">
        <v>41636089.38</v>
      </c>
      <c r="D124" s="11">
        <v>1447709.16</v>
      </c>
      <c r="E124" s="3">
        <f t="shared" si="5"/>
        <v>0.03477053636779372</v>
      </c>
      <c r="F124" s="11">
        <v>2420000</v>
      </c>
      <c r="G124" s="11">
        <v>344642.63</v>
      </c>
      <c r="H124" s="3">
        <f t="shared" si="6"/>
        <v>0.14241430991735538</v>
      </c>
      <c r="I124" s="4">
        <f t="shared" si="7"/>
        <v>39216089.38</v>
      </c>
      <c r="J124" s="11">
        <v>33862384.24</v>
      </c>
      <c r="K124" s="11">
        <v>5353705.14</v>
      </c>
      <c r="L124" s="4">
        <f t="shared" si="8"/>
        <v>1103066.53</v>
      </c>
      <c r="M124" s="3">
        <f t="shared" si="9"/>
        <v>0.02812790738289571</v>
      </c>
      <c r="N124" s="11">
        <v>1028711.48</v>
      </c>
      <c r="O124" s="11">
        <v>74355.05</v>
      </c>
    </row>
    <row r="125" spans="1:15" s="13" customFormat="1" ht="15">
      <c r="A125" s="2" t="s">
        <v>115</v>
      </c>
      <c r="B125" s="2" t="s">
        <v>197</v>
      </c>
      <c r="C125" s="11">
        <v>155500</v>
      </c>
      <c r="D125" s="11">
        <v>60847.14</v>
      </c>
      <c r="E125" s="3">
        <f t="shared" si="5"/>
        <v>0.3912999356913183</v>
      </c>
      <c r="F125" s="11">
        <v>0</v>
      </c>
      <c r="G125" s="11">
        <v>0</v>
      </c>
      <c r="H125" s="3">
        <f t="shared" si="6"/>
      </c>
      <c r="I125" s="4">
        <f t="shared" si="7"/>
        <v>155500</v>
      </c>
      <c r="J125" s="11">
        <v>155500</v>
      </c>
      <c r="K125" s="11">
        <v>0</v>
      </c>
      <c r="L125" s="4">
        <f t="shared" si="8"/>
        <v>60847.14</v>
      </c>
      <c r="M125" s="3">
        <f t="shared" si="9"/>
        <v>0.3912999356913183</v>
      </c>
      <c r="N125" s="11">
        <v>60847.14</v>
      </c>
      <c r="O125" s="11">
        <v>0</v>
      </c>
    </row>
    <row r="126" spans="1:15" s="13" customFormat="1" ht="15">
      <c r="A126" s="2" t="s">
        <v>54</v>
      </c>
      <c r="B126" s="2" t="s">
        <v>215</v>
      </c>
      <c r="C126" s="11">
        <v>25978576.59</v>
      </c>
      <c r="D126" s="11">
        <v>763400.26</v>
      </c>
      <c r="E126" s="3">
        <f t="shared" si="5"/>
        <v>0.029385761662317465</v>
      </c>
      <c r="F126" s="11">
        <v>2390000</v>
      </c>
      <c r="G126" s="11">
        <v>344642.63</v>
      </c>
      <c r="H126" s="3">
        <f t="shared" si="6"/>
        <v>0.14420193723849373</v>
      </c>
      <c r="I126" s="4">
        <f t="shared" si="7"/>
        <v>23588576.59</v>
      </c>
      <c r="J126" s="11">
        <v>21313976.59</v>
      </c>
      <c r="K126" s="11">
        <v>2274600</v>
      </c>
      <c r="L126" s="4">
        <f t="shared" si="8"/>
        <v>418757.63</v>
      </c>
      <c r="M126" s="3">
        <f t="shared" si="9"/>
        <v>0.017752560371850738</v>
      </c>
      <c r="N126" s="11">
        <v>418757.63</v>
      </c>
      <c r="O126" s="11">
        <v>0</v>
      </c>
    </row>
    <row r="127" spans="1:15" s="13" customFormat="1" ht="15">
      <c r="A127" s="2" t="s">
        <v>99</v>
      </c>
      <c r="B127" s="2" t="s">
        <v>41</v>
      </c>
      <c r="C127" s="11">
        <v>15502012.79</v>
      </c>
      <c r="D127" s="11">
        <v>623461.76</v>
      </c>
      <c r="E127" s="3">
        <f t="shared" si="5"/>
        <v>0.04021811673398833</v>
      </c>
      <c r="F127" s="11">
        <v>30000</v>
      </c>
      <c r="G127" s="11">
        <v>0</v>
      </c>
      <c r="H127" s="3">
        <f t="shared" si="6"/>
        <v>0</v>
      </c>
      <c r="I127" s="4">
        <f t="shared" si="7"/>
        <v>15472012.790000001</v>
      </c>
      <c r="J127" s="11">
        <v>12392907.65</v>
      </c>
      <c r="K127" s="11">
        <v>3079105.14</v>
      </c>
      <c r="L127" s="4">
        <f t="shared" si="8"/>
        <v>623461.76</v>
      </c>
      <c r="M127" s="3">
        <f t="shared" si="9"/>
        <v>0.04029609905719319</v>
      </c>
      <c r="N127" s="11">
        <v>549106.71</v>
      </c>
      <c r="O127" s="11">
        <v>74355.05</v>
      </c>
    </row>
    <row r="128" spans="1:15" s="13" customFormat="1" ht="15">
      <c r="A128" s="2" t="s">
        <v>273</v>
      </c>
      <c r="B128" s="2" t="s">
        <v>274</v>
      </c>
      <c r="C128" s="11">
        <v>1500000</v>
      </c>
      <c r="D128" s="11">
        <v>0</v>
      </c>
      <c r="E128" s="3">
        <f t="shared" si="5"/>
        <v>0</v>
      </c>
      <c r="F128" s="11">
        <v>1500000</v>
      </c>
      <c r="G128" s="11">
        <v>0</v>
      </c>
      <c r="H128" s="3">
        <f t="shared" si="6"/>
        <v>0</v>
      </c>
      <c r="I128" s="4">
        <f t="shared" si="7"/>
        <v>0</v>
      </c>
      <c r="J128" s="11">
        <v>0</v>
      </c>
      <c r="K128" s="11">
        <v>0</v>
      </c>
      <c r="L128" s="4">
        <f t="shared" si="8"/>
        <v>0</v>
      </c>
      <c r="M128" s="3">
        <f t="shared" si="9"/>
      </c>
      <c r="N128" s="11">
        <v>0</v>
      </c>
      <c r="O128" s="11">
        <v>0</v>
      </c>
    </row>
    <row r="129" spans="1:15" s="13" customFormat="1" ht="30">
      <c r="A129" s="2" t="s">
        <v>275</v>
      </c>
      <c r="B129" s="2" t="s">
        <v>276</v>
      </c>
      <c r="C129" s="11">
        <v>1500000</v>
      </c>
      <c r="D129" s="11">
        <v>0</v>
      </c>
      <c r="E129" s="3">
        <f t="shared" si="5"/>
        <v>0</v>
      </c>
      <c r="F129" s="11">
        <v>1500000</v>
      </c>
      <c r="G129" s="11">
        <v>0</v>
      </c>
      <c r="H129" s="3">
        <f t="shared" si="6"/>
        <v>0</v>
      </c>
      <c r="I129" s="4">
        <f t="shared" si="7"/>
        <v>0</v>
      </c>
      <c r="J129" s="11">
        <v>0</v>
      </c>
      <c r="K129" s="11">
        <v>0</v>
      </c>
      <c r="L129" s="4">
        <f t="shared" si="8"/>
        <v>0</v>
      </c>
      <c r="M129" s="3">
        <f t="shared" si="9"/>
      </c>
      <c r="N129" s="11">
        <v>0</v>
      </c>
      <c r="O129" s="11">
        <v>0</v>
      </c>
    </row>
    <row r="130" spans="1:15" s="13" customFormat="1" ht="15">
      <c r="A130" s="2" t="s">
        <v>166</v>
      </c>
      <c r="B130" s="2" t="s">
        <v>222</v>
      </c>
      <c r="C130" s="11">
        <v>715405352</v>
      </c>
      <c r="D130" s="11">
        <v>71108644.29</v>
      </c>
      <c r="E130" s="3">
        <f t="shared" si="5"/>
        <v>0.09939629902293491</v>
      </c>
      <c r="F130" s="11">
        <v>715278852</v>
      </c>
      <c r="G130" s="11">
        <v>71073644.29</v>
      </c>
      <c r="H130" s="3">
        <f t="shared" si="6"/>
        <v>0.09936494570092505</v>
      </c>
      <c r="I130" s="4">
        <f t="shared" si="7"/>
        <v>126500</v>
      </c>
      <c r="J130" s="11">
        <v>100000</v>
      </c>
      <c r="K130" s="11">
        <v>26500</v>
      </c>
      <c r="L130" s="4">
        <f t="shared" si="8"/>
        <v>35000</v>
      </c>
      <c r="M130" s="3">
        <f t="shared" si="9"/>
        <v>0.2766798418972332</v>
      </c>
      <c r="N130" s="11">
        <v>35000</v>
      </c>
      <c r="O130" s="11">
        <v>0</v>
      </c>
    </row>
    <row r="131" spans="1:15" s="13" customFormat="1" ht="15">
      <c r="A131" s="2" t="s">
        <v>178</v>
      </c>
      <c r="B131" s="2" t="s">
        <v>238</v>
      </c>
      <c r="C131" s="11">
        <v>230879400</v>
      </c>
      <c r="D131" s="11">
        <v>21346906.43</v>
      </c>
      <c r="E131" s="3">
        <f t="shared" si="5"/>
        <v>0.09245912121219996</v>
      </c>
      <c r="F131" s="11">
        <v>230879400</v>
      </c>
      <c r="G131" s="11">
        <v>21346906.43</v>
      </c>
      <c r="H131" s="3">
        <f t="shared" si="6"/>
        <v>0.09245912121219996</v>
      </c>
      <c r="I131" s="4">
        <f t="shared" si="7"/>
        <v>0</v>
      </c>
      <c r="J131" s="11">
        <v>0</v>
      </c>
      <c r="K131" s="11">
        <v>0</v>
      </c>
      <c r="L131" s="4">
        <f t="shared" si="8"/>
        <v>0</v>
      </c>
      <c r="M131" s="3">
        <f t="shared" si="9"/>
      </c>
      <c r="N131" s="11">
        <v>0</v>
      </c>
      <c r="O131" s="11">
        <v>0</v>
      </c>
    </row>
    <row r="132" spans="1:15" s="13" customFormat="1" ht="15">
      <c r="A132" s="2" t="s">
        <v>47</v>
      </c>
      <c r="B132" s="2" t="s">
        <v>16</v>
      </c>
      <c r="C132" s="11">
        <v>407141196.92</v>
      </c>
      <c r="D132" s="11">
        <v>38214546.53</v>
      </c>
      <c r="E132" s="3">
        <f t="shared" si="5"/>
        <v>0.09386067246225847</v>
      </c>
      <c r="F132" s="11">
        <v>407141196.92</v>
      </c>
      <c r="G132" s="11">
        <v>38214546.53</v>
      </c>
      <c r="H132" s="3">
        <f t="shared" si="6"/>
        <v>0.09386067246225847</v>
      </c>
      <c r="I132" s="4">
        <f t="shared" si="7"/>
        <v>0</v>
      </c>
      <c r="J132" s="11">
        <v>0</v>
      </c>
      <c r="K132" s="11">
        <v>0</v>
      </c>
      <c r="L132" s="4">
        <f t="shared" si="8"/>
        <v>0</v>
      </c>
      <c r="M132" s="3">
        <f t="shared" si="9"/>
      </c>
      <c r="N132" s="11">
        <v>0</v>
      </c>
      <c r="O132" s="11">
        <v>0</v>
      </c>
    </row>
    <row r="133" spans="1:15" s="13" customFormat="1" ht="30">
      <c r="A133" s="2" t="s">
        <v>210</v>
      </c>
      <c r="B133" s="2" t="s">
        <v>83</v>
      </c>
      <c r="C133" s="11">
        <v>38841700</v>
      </c>
      <c r="D133" s="11">
        <v>5523526.29</v>
      </c>
      <c r="E133" s="3">
        <f t="shared" si="5"/>
        <v>0.14220609010419213</v>
      </c>
      <c r="F133" s="11">
        <v>38841700</v>
      </c>
      <c r="G133" s="11">
        <v>5523526.29</v>
      </c>
      <c r="H133" s="3">
        <f t="shared" si="6"/>
        <v>0.14220609010419213</v>
      </c>
      <c r="I133" s="4">
        <f t="shared" si="7"/>
        <v>0</v>
      </c>
      <c r="J133" s="11">
        <v>0</v>
      </c>
      <c r="K133" s="11">
        <v>0</v>
      </c>
      <c r="L133" s="4">
        <f t="shared" si="8"/>
        <v>0</v>
      </c>
      <c r="M133" s="3">
        <f t="shared" si="9"/>
      </c>
      <c r="N133" s="11">
        <v>0</v>
      </c>
      <c r="O133" s="11">
        <v>0</v>
      </c>
    </row>
    <row r="134" spans="1:15" s="13" customFormat="1" ht="15">
      <c r="A134" s="2" t="s">
        <v>213</v>
      </c>
      <c r="B134" s="2" t="s">
        <v>224</v>
      </c>
      <c r="C134" s="11">
        <v>4264230</v>
      </c>
      <c r="D134" s="11">
        <v>118200</v>
      </c>
      <c r="E134" s="3">
        <f t="shared" si="5"/>
        <v>0.02771895512202672</v>
      </c>
      <c r="F134" s="11">
        <v>4137730</v>
      </c>
      <c r="G134" s="11">
        <v>83200</v>
      </c>
      <c r="H134" s="3">
        <f t="shared" si="6"/>
        <v>0.020107643563016437</v>
      </c>
      <c r="I134" s="4">
        <f t="shared" si="7"/>
        <v>126500</v>
      </c>
      <c r="J134" s="11">
        <v>100000</v>
      </c>
      <c r="K134" s="11">
        <v>26500</v>
      </c>
      <c r="L134" s="4">
        <f t="shared" si="8"/>
        <v>35000</v>
      </c>
      <c r="M134" s="3">
        <f t="shared" si="9"/>
        <v>0.2766798418972332</v>
      </c>
      <c r="N134" s="11">
        <v>35000</v>
      </c>
      <c r="O134" s="11">
        <v>0</v>
      </c>
    </row>
    <row r="135" spans="1:15" s="13" customFormat="1" ht="30">
      <c r="A135" s="2" t="s">
        <v>201</v>
      </c>
      <c r="B135" s="2" t="s">
        <v>17</v>
      </c>
      <c r="C135" s="11">
        <v>34278825.08</v>
      </c>
      <c r="D135" s="11">
        <v>5905465.04</v>
      </c>
      <c r="E135" s="3">
        <f t="shared" si="5"/>
        <v>0.17227734691074775</v>
      </c>
      <c r="F135" s="11">
        <v>34278825.08</v>
      </c>
      <c r="G135" s="11">
        <v>5905465.04</v>
      </c>
      <c r="H135" s="3">
        <f t="shared" si="6"/>
        <v>0.17227734691074775</v>
      </c>
      <c r="I135" s="4">
        <f t="shared" si="7"/>
        <v>0</v>
      </c>
      <c r="J135" s="11">
        <v>0</v>
      </c>
      <c r="K135" s="11">
        <v>0</v>
      </c>
      <c r="L135" s="4">
        <f t="shared" si="8"/>
        <v>0</v>
      </c>
      <c r="M135" s="3">
        <f t="shared" si="9"/>
      </c>
      <c r="N135" s="11">
        <v>0</v>
      </c>
      <c r="O135" s="11">
        <v>0</v>
      </c>
    </row>
    <row r="136" spans="1:15" s="13" customFormat="1" ht="15">
      <c r="A136" s="2" t="s">
        <v>52</v>
      </c>
      <c r="B136" s="2" t="s">
        <v>95</v>
      </c>
      <c r="C136" s="11">
        <v>81456687.69</v>
      </c>
      <c r="D136" s="11">
        <v>10503242.9</v>
      </c>
      <c r="E136" s="3">
        <f t="shared" si="5"/>
        <v>0.12894267122636055</v>
      </c>
      <c r="F136" s="11">
        <v>42405574</v>
      </c>
      <c r="G136" s="11">
        <v>4407364.86</v>
      </c>
      <c r="H136" s="3">
        <f t="shared" si="6"/>
        <v>0.10393362108481306</v>
      </c>
      <c r="I136" s="4">
        <f t="shared" si="7"/>
        <v>39051113.69</v>
      </c>
      <c r="J136" s="11">
        <v>27702744.17</v>
      </c>
      <c r="K136" s="11">
        <v>11348369.52</v>
      </c>
      <c r="L136" s="4">
        <f t="shared" si="8"/>
        <v>6095878.04</v>
      </c>
      <c r="M136" s="3">
        <f t="shared" si="9"/>
        <v>0.15609997933454584</v>
      </c>
      <c r="N136" s="11">
        <v>4479755.68</v>
      </c>
      <c r="O136" s="11">
        <v>1616122.36</v>
      </c>
    </row>
    <row r="137" spans="1:15" s="13" customFormat="1" ht="15">
      <c r="A137" s="2" t="s">
        <v>63</v>
      </c>
      <c r="B137" s="2" t="s">
        <v>177</v>
      </c>
      <c r="C137" s="11">
        <v>81453578.69</v>
      </c>
      <c r="D137" s="11">
        <v>10503242.9</v>
      </c>
      <c r="E137" s="3">
        <f t="shared" si="5"/>
        <v>0.1289475928365745</v>
      </c>
      <c r="F137" s="11">
        <v>42405574</v>
      </c>
      <c r="G137" s="11">
        <v>4407364.86</v>
      </c>
      <c r="H137" s="3">
        <f t="shared" si="6"/>
        <v>0.10393362108481306</v>
      </c>
      <c r="I137" s="4">
        <f t="shared" si="7"/>
        <v>39048004.69</v>
      </c>
      <c r="J137" s="11">
        <v>27702744.17</v>
      </c>
      <c r="K137" s="11">
        <v>11345260.52</v>
      </c>
      <c r="L137" s="4">
        <f t="shared" si="8"/>
        <v>6095878.04</v>
      </c>
      <c r="M137" s="3">
        <f t="shared" si="9"/>
        <v>0.15611240800637183</v>
      </c>
      <c r="N137" s="11">
        <v>4479755.68</v>
      </c>
      <c r="O137" s="11">
        <v>1616122.36</v>
      </c>
    </row>
    <row r="138" spans="1:15" s="13" customFormat="1" ht="30">
      <c r="A138" s="2" t="s">
        <v>77</v>
      </c>
      <c r="B138" s="2" t="s">
        <v>229</v>
      </c>
      <c r="C138" s="11">
        <v>3109</v>
      </c>
      <c r="D138" s="11">
        <v>0</v>
      </c>
      <c r="E138" s="3">
        <f aca="true" t="shared" si="10" ref="E138:E168">IF(C138=0,"",D138/C138)</f>
        <v>0</v>
      </c>
      <c r="F138" s="11">
        <v>0</v>
      </c>
      <c r="G138" s="11">
        <v>0</v>
      </c>
      <c r="H138" s="3">
        <f aca="true" t="shared" si="11" ref="H138:H168">IF(F138=0,"",G138/F138)</f>
      </c>
      <c r="I138" s="4">
        <f aca="true" t="shared" si="12" ref="I138:I168">J138+K138</f>
        <v>3109</v>
      </c>
      <c r="J138" s="11">
        <v>0</v>
      </c>
      <c r="K138" s="11">
        <v>3109</v>
      </c>
      <c r="L138" s="4">
        <f t="shared" si="8"/>
        <v>0</v>
      </c>
      <c r="M138" s="3">
        <f t="shared" si="9"/>
        <v>0</v>
      </c>
      <c r="N138" s="11">
        <v>0</v>
      </c>
      <c r="O138" s="11">
        <v>0</v>
      </c>
    </row>
    <row r="139" spans="1:15" s="13" customFormat="1" ht="15">
      <c r="A139" s="2" t="s">
        <v>237</v>
      </c>
      <c r="B139" s="2" t="s">
        <v>23</v>
      </c>
      <c r="C139" s="11">
        <v>2326438</v>
      </c>
      <c r="D139" s="11">
        <v>0</v>
      </c>
      <c r="E139" s="3">
        <f t="shared" si="10"/>
        <v>0</v>
      </c>
      <c r="F139" s="11">
        <v>2326438</v>
      </c>
      <c r="G139" s="11">
        <v>0</v>
      </c>
      <c r="H139" s="3">
        <f t="shared" si="11"/>
        <v>0</v>
      </c>
      <c r="I139" s="4">
        <f t="shared" si="12"/>
        <v>0</v>
      </c>
      <c r="J139" s="11">
        <v>0</v>
      </c>
      <c r="K139" s="11">
        <v>0</v>
      </c>
      <c r="L139" s="4">
        <f aca="true" t="shared" si="13" ref="L139:L168">O139+N139</f>
        <v>0</v>
      </c>
      <c r="M139" s="3">
        <f aca="true" t="shared" si="14" ref="M139:M168">IF(I139=0,"",L139/I139)</f>
      </c>
      <c r="N139" s="11">
        <v>0</v>
      </c>
      <c r="O139" s="11">
        <v>0</v>
      </c>
    </row>
    <row r="140" spans="1:15" s="13" customFormat="1" ht="30">
      <c r="A140" s="2" t="s">
        <v>82</v>
      </c>
      <c r="B140" s="2" t="s">
        <v>67</v>
      </c>
      <c r="C140" s="11">
        <v>2326438</v>
      </c>
      <c r="D140" s="11">
        <v>0</v>
      </c>
      <c r="E140" s="3">
        <f t="shared" si="10"/>
        <v>0</v>
      </c>
      <c r="F140" s="11">
        <v>2326438</v>
      </c>
      <c r="G140" s="11">
        <v>0</v>
      </c>
      <c r="H140" s="3">
        <f t="shared" si="11"/>
        <v>0</v>
      </c>
      <c r="I140" s="4">
        <f t="shared" si="12"/>
        <v>0</v>
      </c>
      <c r="J140" s="11">
        <v>0</v>
      </c>
      <c r="K140" s="11">
        <v>0</v>
      </c>
      <c r="L140" s="4">
        <f t="shared" si="13"/>
        <v>0</v>
      </c>
      <c r="M140" s="3">
        <f t="shared" si="14"/>
      </c>
      <c r="N140" s="11">
        <v>0</v>
      </c>
      <c r="O140" s="11">
        <v>0</v>
      </c>
    </row>
    <row r="141" spans="1:15" s="13" customFormat="1" ht="15">
      <c r="A141" s="2" t="s">
        <v>174</v>
      </c>
      <c r="B141" s="2" t="s">
        <v>46</v>
      </c>
      <c r="C141" s="11">
        <v>33978153.78</v>
      </c>
      <c r="D141" s="11">
        <v>5306237.15</v>
      </c>
      <c r="E141" s="3">
        <f t="shared" si="10"/>
        <v>0.1561661408785348</v>
      </c>
      <c r="F141" s="11">
        <v>32075600</v>
      </c>
      <c r="G141" s="11">
        <v>5064503.39</v>
      </c>
      <c r="H141" s="3">
        <f t="shared" si="11"/>
        <v>0.1578927094115153</v>
      </c>
      <c r="I141" s="4">
        <f t="shared" si="12"/>
        <v>1902553.78</v>
      </c>
      <c r="J141" s="11">
        <v>1000000</v>
      </c>
      <c r="K141" s="11">
        <v>902553.78</v>
      </c>
      <c r="L141" s="4">
        <f t="shared" si="13"/>
        <v>241733.76</v>
      </c>
      <c r="M141" s="3">
        <f t="shared" si="14"/>
        <v>0.12705751739643334</v>
      </c>
      <c r="N141" s="11">
        <v>147170</v>
      </c>
      <c r="O141" s="11">
        <v>94563.76</v>
      </c>
    </row>
    <row r="142" spans="1:15" s="13" customFormat="1" ht="15">
      <c r="A142" s="2" t="s">
        <v>53</v>
      </c>
      <c r="B142" s="2" t="s">
        <v>121</v>
      </c>
      <c r="C142" s="11">
        <v>6982053.78</v>
      </c>
      <c r="D142" s="11">
        <v>1095917.04</v>
      </c>
      <c r="E142" s="3">
        <f t="shared" si="10"/>
        <v>0.15696198776629874</v>
      </c>
      <c r="F142" s="11">
        <v>5112500</v>
      </c>
      <c r="G142" s="11">
        <v>854183.28</v>
      </c>
      <c r="H142" s="3">
        <f t="shared" si="11"/>
        <v>0.1670774141809291</v>
      </c>
      <c r="I142" s="4">
        <f t="shared" si="12"/>
        <v>1869553.78</v>
      </c>
      <c r="J142" s="11">
        <v>967000</v>
      </c>
      <c r="K142" s="11">
        <v>902553.78</v>
      </c>
      <c r="L142" s="4">
        <f t="shared" si="13"/>
        <v>241733.76</v>
      </c>
      <c r="M142" s="3">
        <f t="shared" si="14"/>
        <v>0.1293002440400511</v>
      </c>
      <c r="N142" s="11">
        <v>147170</v>
      </c>
      <c r="O142" s="11">
        <v>94563.76</v>
      </c>
    </row>
    <row r="143" spans="1:15" s="13" customFormat="1" ht="30">
      <c r="A143" s="2" t="s">
        <v>0</v>
      </c>
      <c r="B143" s="2" t="s">
        <v>161</v>
      </c>
      <c r="C143" s="11">
        <v>23572000</v>
      </c>
      <c r="D143" s="11">
        <v>3926444.89</v>
      </c>
      <c r="E143" s="3">
        <f t="shared" si="10"/>
        <v>0.16657241175971493</v>
      </c>
      <c r="F143" s="11">
        <v>23539000</v>
      </c>
      <c r="G143" s="11">
        <v>3926444.89</v>
      </c>
      <c r="H143" s="3">
        <f t="shared" si="11"/>
        <v>0.16680593440672925</v>
      </c>
      <c r="I143" s="4">
        <f t="shared" si="12"/>
        <v>33000</v>
      </c>
      <c r="J143" s="11">
        <v>33000</v>
      </c>
      <c r="K143" s="11">
        <v>0</v>
      </c>
      <c r="L143" s="4">
        <f t="shared" si="13"/>
        <v>0</v>
      </c>
      <c r="M143" s="3">
        <f t="shared" si="14"/>
        <v>0</v>
      </c>
      <c r="N143" s="11">
        <v>0</v>
      </c>
      <c r="O143" s="11">
        <v>0</v>
      </c>
    </row>
    <row r="144" spans="1:15" s="13" customFormat="1" ht="30">
      <c r="A144" s="2" t="s">
        <v>76</v>
      </c>
      <c r="B144" s="2" t="s">
        <v>26</v>
      </c>
      <c r="C144" s="11">
        <v>3424100</v>
      </c>
      <c r="D144" s="11">
        <v>283875.22</v>
      </c>
      <c r="E144" s="3">
        <f t="shared" si="10"/>
        <v>0.08290506118396074</v>
      </c>
      <c r="F144" s="11">
        <v>3424100</v>
      </c>
      <c r="G144" s="11">
        <v>283875.22</v>
      </c>
      <c r="H144" s="3">
        <f t="shared" si="11"/>
        <v>0.08290506118396074</v>
      </c>
      <c r="I144" s="4">
        <f t="shared" si="12"/>
        <v>0</v>
      </c>
      <c r="J144" s="11">
        <v>0</v>
      </c>
      <c r="K144" s="11">
        <v>0</v>
      </c>
      <c r="L144" s="4">
        <f t="shared" si="13"/>
        <v>0</v>
      </c>
      <c r="M144" s="3">
        <f t="shared" si="14"/>
      </c>
      <c r="N144" s="11">
        <v>0</v>
      </c>
      <c r="O144" s="11">
        <v>0</v>
      </c>
    </row>
    <row r="145" spans="1:15" s="13" customFormat="1" ht="15">
      <c r="A145" s="2" t="s">
        <v>200</v>
      </c>
      <c r="B145" s="2" t="s">
        <v>219</v>
      </c>
      <c r="C145" s="11">
        <v>7406723.74</v>
      </c>
      <c r="D145" s="11">
        <v>89000</v>
      </c>
      <c r="E145" s="3">
        <f t="shared" si="10"/>
        <v>0.012016109027984348</v>
      </c>
      <c r="F145" s="11">
        <v>6916900</v>
      </c>
      <c r="G145" s="11">
        <v>89000</v>
      </c>
      <c r="H145" s="3">
        <f t="shared" si="11"/>
        <v>0.012867035810840116</v>
      </c>
      <c r="I145" s="4">
        <f t="shared" si="12"/>
        <v>489823.74</v>
      </c>
      <c r="J145" s="11">
        <v>400000</v>
      </c>
      <c r="K145" s="11">
        <v>89823.74</v>
      </c>
      <c r="L145" s="4">
        <f t="shared" si="13"/>
        <v>0</v>
      </c>
      <c r="M145" s="3">
        <f t="shared" si="14"/>
        <v>0</v>
      </c>
      <c r="N145" s="11">
        <v>0</v>
      </c>
      <c r="O145" s="11">
        <v>0</v>
      </c>
    </row>
    <row r="146" spans="1:15" s="13" customFormat="1" ht="15">
      <c r="A146" s="2" t="s">
        <v>119</v>
      </c>
      <c r="B146" s="2" t="s">
        <v>234</v>
      </c>
      <c r="C146" s="11">
        <v>7406723.74</v>
      </c>
      <c r="D146" s="11">
        <v>89000</v>
      </c>
      <c r="E146" s="3">
        <f t="shared" si="10"/>
        <v>0.012016109027984348</v>
      </c>
      <c r="F146" s="11">
        <v>6916900</v>
      </c>
      <c r="G146" s="11">
        <v>89000</v>
      </c>
      <c r="H146" s="3">
        <f t="shared" si="11"/>
        <v>0.012867035810840116</v>
      </c>
      <c r="I146" s="4">
        <f t="shared" si="12"/>
        <v>489823.74</v>
      </c>
      <c r="J146" s="11">
        <v>400000</v>
      </c>
      <c r="K146" s="11">
        <v>89823.74</v>
      </c>
      <c r="L146" s="4">
        <f t="shared" si="13"/>
        <v>0</v>
      </c>
      <c r="M146" s="3">
        <f t="shared" si="14"/>
        <v>0</v>
      </c>
      <c r="N146" s="11">
        <v>0</v>
      </c>
      <c r="O146" s="11">
        <v>0</v>
      </c>
    </row>
    <row r="147" spans="1:15" s="13" customFormat="1" ht="45">
      <c r="A147" s="2" t="s">
        <v>190</v>
      </c>
      <c r="B147" s="2" t="s">
        <v>19</v>
      </c>
      <c r="C147" s="11">
        <v>127671.93</v>
      </c>
      <c r="D147" s="11">
        <v>6384.59</v>
      </c>
      <c r="E147" s="3">
        <f t="shared" si="10"/>
        <v>0.050007781663518366</v>
      </c>
      <c r="F147" s="11">
        <v>0</v>
      </c>
      <c r="G147" s="11">
        <v>0</v>
      </c>
      <c r="H147" s="3">
        <f t="shared" si="11"/>
      </c>
      <c r="I147" s="4">
        <f t="shared" si="12"/>
        <v>127671.93</v>
      </c>
      <c r="J147" s="11">
        <v>8671.93</v>
      </c>
      <c r="K147" s="11">
        <v>119000</v>
      </c>
      <c r="L147" s="4">
        <f t="shared" si="13"/>
        <v>6384.59</v>
      </c>
      <c r="M147" s="3">
        <f t="shared" si="14"/>
        <v>0.050007781663518366</v>
      </c>
      <c r="N147" s="11">
        <v>6384.59</v>
      </c>
      <c r="O147" s="11">
        <v>0</v>
      </c>
    </row>
    <row r="148" spans="1:15" s="13" customFormat="1" ht="45">
      <c r="A148" s="2" t="s">
        <v>30</v>
      </c>
      <c r="B148" s="2" t="s">
        <v>44</v>
      </c>
      <c r="C148" s="11">
        <v>127671.93</v>
      </c>
      <c r="D148" s="11">
        <v>6384.59</v>
      </c>
      <c r="E148" s="3">
        <f t="shared" si="10"/>
        <v>0.050007781663518366</v>
      </c>
      <c r="F148" s="11">
        <v>0</v>
      </c>
      <c r="G148" s="11">
        <v>0</v>
      </c>
      <c r="H148" s="3">
        <f t="shared" si="11"/>
      </c>
      <c r="I148" s="4">
        <f t="shared" si="12"/>
        <v>127671.93</v>
      </c>
      <c r="J148" s="11">
        <v>8671.93</v>
      </c>
      <c r="K148" s="11">
        <v>119000</v>
      </c>
      <c r="L148" s="4">
        <f t="shared" si="13"/>
        <v>6384.59</v>
      </c>
      <c r="M148" s="3">
        <f t="shared" si="14"/>
        <v>0.050007781663518366</v>
      </c>
      <c r="N148" s="11">
        <v>6384.59</v>
      </c>
      <c r="O148" s="11">
        <v>0</v>
      </c>
    </row>
    <row r="149" spans="1:15" s="13" customFormat="1" ht="60">
      <c r="A149" s="2" t="s">
        <v>292</v>
      </c>
      <c r="B149" s="2" t="s">
        <v>145</v>
      </c>
      <c r="C149" s="11">
        <v>0</v>
      </c>
      <c r="D149" s="11">
        <v>0</v>
      </c>
      <c r="E149" s="3">
        <f t="shared" si="10"/>
      </c>
      <c r="F149" s="11">
        <v>49488760</v>
      </c>
      <c r="G149" s="11">
        <v>8090235</v>
      </c>
      <c r="H149" s="3">
        <f t="shared" si="11"/>
        <v>0.1634762115680409</v>
      </c>
      <c r="I149" s="4">
        <f t="shared" si="12"/>
        <v>4251784.14</v>
      </c>
      <c r="J149" s="11">
        <v>669845.62</v>
      </c>
      <c r="K149" s="11">
        <v>3581938.52</v>
      </c>
      <c r="L149" s="4">
        <f t="shared" si="13"/>
        <v>0</v>
      </c>
      <c r="M149" s="3">
        <f t="shared" si="14"/>
        <v>0</v>
      </c>
      <c r="N149" s="11">
        <v>0</v>
      </c>
      <c r="O149" s="11">
        <v>0</v>
      </c>
    </row>
    <row r="150" spans="1:15" s="13" customFormat="1" ht="60">
      <c r="A150" s="2" t="s">
        <v>150</v>
      </c>
      <c r="B150" s="2" t="s">
        <v>216</v>
      </c>
      <c r="C150" s="11">
        <v>0</v>
      </c>
      <c r="D150" s="11">
        <v>0</v>
      </c>
      <c r="E150" s="3">
        <f t="shared" si="10"/>
      </c>
      <c r="F150" s="11">
        <v>49488760</v>
      </c>
      <c r="G150" s="11">
        <v>8090235</v>
      </c>
      <c r="H150" s="3">
        <f t="shared" si="11"/>
        <v>0.1634762115680409</v>
      </c>
      <c r="I150" s="4">
        <f t="shared" si="12"/>
        <v>0</v>
      </c>
      <c r="J150" s="11">
        <v>0</v>
      </c>
      <c r="K150" s="11">
        <v>0</v>
      </c>
      <c r="L150" s="4">
        <f t="shared" si="13"/>
        <v>0</v>
      </c>
      <c r="M150" s="3">
        <f t="shared" si="14"/>
      </c>
      <c r="N150" s="11">
        <v>0</v>
      </c>
      <c r="O150" s="11">
        <v>0</v>
      </c>
    </row>
    <row r="151" spans="1:15" s="13" customFormat="1" ht="30">
      <c r="A151" s="2" t="s">
        <v>32</v>
      </c>
      <c r="B151" s="2" t="s">
        <v>9</v>
      </c>
      <c r="C151" s="11">
        <v>0</v>
      </c>
      <c r="D151" s="11">
        <v>0</v>
      </c>
      <c r="E151" s="3">
        <f t="shared" si="10"/>
      </c>
      <c r="F151" s="11">
        <v>0</v>
      </c>
      <c r="G151" s="11">
        <v>0</v>
      </c>
      <c r="H151" s="3">
        <f t="shared" si="11"/>
      </c>
      <c r="I151" s="4">
        <f t="shared" si="12"/>
        <v>4251784.14</v>
      </c>
      <c r="J151" s="11">
        <v>669845.62</v>
      </c>
      <c r="K151" s="11">
        <v>3581938.52</v>
      </c>
      <c r="L151" s="4">
        <f t="shared" si="13"/>
        <v>0</v>
      </c>
      <c r="M151" s="3">
        <f t="shared" si="14"/>
        <v>0</v>
      </c>
      <c r="N151" s="11">
        <v>0</v>
      </c>
      <c r="O151" s="11">
        <v>0</v>
      </c>
    </row>
    <row r="152" spans="1:15" s="13" customFormat="1" ht="30">
      <c r="A152" s="2" t="s">
        <v>68</v>
      </c>
      <c r="B152" s="2" t="s">
        <v>232</v>
      </c>
      <c r="C152" s="11">
        <v>-29788489.76</v>
      </c>
      <c r="D152" s="11">
        <v>-667045.95</v>
      </c>
      <c r="E152" s="3">
        <f t="shared" si="10"/>
        <v>0.02239274147075793</v>
      </c>
      <c r="F152" s="11">
        <v>-18325597.09</v>
      </c>
      <c r="G152" s="11">
        <v>-4067199.68</v>
      </c>
      <c r="H152" s="3">
        <f t="shared" si="11"/>
        <v>0.22194090921159723</v>
      </c>
      <c r="I152" s="4">
        <f t="shared" si="12"/>
        <v>-11462892.67</v>
      </c>
      <c r="J152" s="11">
        <v>-6719222.18</v>
      </c>
      <c r="K152" s="11">
        <v>-4743670.49</v>
      </c>
      <c r="L152" s="4">
        <f t="shared" si="13"/>
        <v>3400153.7299999995</v>
      </c>
      <c r="M152" s="3">
        <f t="shared" si="14"/>
        <v>-0.29662266130247206</v>
      </c>
      <c r="N152" s="11">
        <v>2221748.3</v>
      </c>
      <c r="O152" s="11">
        <v>1178405.43</v>
      </c>
    </row>
    <row r="153" spans="1:16" s="13" customFormat="1" ht="15">
      <c r="A153" s="39" t="s">
        <v>261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1"/>
      <c r="P153" s="6"/>
    </row>
    <row r="154" spans="1:15" s="13" customFormat="1" ht="15">
      <c r="A154" s="2" t="s">
        <v>223</v>
      </c>
      <c r="B154" s="2" t="s">
        <v>154</v>
      </c>
      <c r="C154" s="11">
        <v>29788489.76</v>
      </c>
      <c r="D154" s="11">
        <v>667045.95</v>
      </c>
      <c r="E154" s="3">
        <f t="shared" si="10"/>
        <v>0.02239274147075793</v>
      </c>
      <c r="F154" s="11">
        <v>18325597.09</v>
      </c>
      <c r="G154" s="11">
        <v>4067199.68</v>
      </c>
      <c r="H154" s="3">
        <f t="shared" si="11"/>
        <v>0.22194090921159723</v>
      </c>
      <c r="I154" s="4">
        <f t="shared" si="12"/>
        <v>11462892.67</v>
      </c>
      <c r="J154" s="11">
        <v>6719222.18</v>
      </c>
      <c r="K154" s="11">
        <v>4743670.49</v>
      </c>
      <c r="L154" s="4">
        <f t="shared" si="13"/>
        <v>-3400153.7299999995</v>
      </c>
      <c r="M154" s="3">
        <f t="shared" si="14"/>
        <v>-0.29662266130247206</v>
      </c>
      <c r="N154" s="11">
        <v>-2221748.3</v>
      </c>
      <c r="O154" s="11">
        <v>-1178405.43</v>
      </c>
    </row>
    <row r="155" spans="1:15" s="13" customFormat="1" ht="45">
      <c r="A155" s="2" t="s">
        <v>146</v>
      </c>
      <c r="B155" s="2" t="s">
        <v>86</v>
      </c>
      <c r="C155" s="11">
        <v>24316795.18</v>
      </c>
      <c r="D155" s="11">
        <v>-337588.82</v>
      </c>
      <c r="E155" s="3">
        <f t="shared" si="10"/>
        <v>-0.013882948698669757</v>
      </c>
      <c r="F155" s="11">
        <v>18325597.09</v>
      </c>
      <c r="G155" s="11">
        <v>0</v>
      </c>
      <c r="H155" s="3">
        <f t="shared" si="11"/>
        <v>0</v>
      </c>
      <c r="I155" s="4">
        <f t="shared" si="12"/>
        <v>5991198.09</v>
      </c>
      <c r="J155" s="11">
        <v>4795228.9</v>
      </c>
      <c r="K155" s="11">
        <v>1195969.19</v>
      </c>
      <c r="L155" s="4">
        <f t="shared" si="13"/>
        <v>-337588.82</v>
      </c>
      <c r="M155" s="3">
        <f t="shared" si="14"/>
        <v>-0.05634746421812937</v>
      </c>
      <c r="N155" s="11">
        <v>-337588.82</v>
      </c>
      <c r="O155" s="11">
        <v>0</v>
      </c>
    </row>
    <row r="156" spans="1:15" s="13" customFormat="1" ht="30">
      <c r="A156" s="2" t="s">
        <v>101</v>
      </c>
      <c r="B156" s="2" t="s">
        <v>80</v>
      </c>
      <c r="C156" s="11">
        <v>25424384</v>
      </c>
      <c r="D156" s="11">
        <v>0</v>
      </c>
      <c r="E156" s="3">
        <f t="shared" si="10"/>
        <v>0</v>
      </c>
      <c r="F156" s="11">
        <v>18325597.09</v>
      </c>
      <c r="G156" s="11">
        <v>0</v>
      </c>
      <c r="H156" s="3">
        <f t="shared" si="11"/>
        <v>0</v>
      </c>
      <c r="I156" s="4">
        <f t="shared" si="12"/>
        <v>7098786.91</v>
      </c>
      <c r="J156" s="11">
        <v>5902817.72</v>
      </c>
      <c r="K156" s="11">
        <v>1195969.19</v>
      </c>
      <c r="L156" s="4">
        <f t="shared" si="13"/>
        <v>0</v>
      </c>
      <c r="M156" s="3">
        <f t="shared" si="14"/>
        <v>0</v>
      </c>
      <c r="N156" s="11">
        <v>0</v>
      </c>
      <c r="O156" s="11">
        <v>0</v>
      </c>
    </row>
    <row r="157" spans="1:15" s="13" customFormat="1" ht="45">
      <c r="A157" s="2" t="s">
        <v>241</v>
      </c>
      <c r="B157" s="2" t="s">
        <v>105</v>
      </c>
      <c r="C157" s="11">
        <v>34424384</v>
      </c>
      <c r="D157" s="11">
        <v>0</v>
      </c>
      <c r="E157" s="3">
        <f t="shared" si="10"/>
        <v>0</v>
      </c>
      <c r="F157" s="11">
        <v>27325597.09</v>
      </c>
      <c r="G157" s="11">
        <v>0</v>
      </c>
      <c r="H157" s="3">
        <f t="shared" si="11"/>
        <v>0</v>
      </c>
      <c r="I157" s="4">
        <f t="shared" si="12"/>
        <v>7098786.91</v>
      </c>
      <c r="J157" s="11">
        <v>5902817.72</v>
      </c>
      <c r="K157" s="11">
        <v>1195969.19</v>
      </c>
      <c r="L157" s="4">
        <f t="shared" si="13"/>
        <v>0</v>
      </c>
      <c r="M157" s="3">
        <f t="shared" si="14"/>
        <v>0</v>
      </c>
      <c r="N157" s="11">
        <v>0</v>
      </c>
      <c r="O157" s="11">
        <v>0</v>
      </c>
    </row>
    <row r="158" spans="1:15" s="13" customFormat="1" ht="60">
      <c r="A158" s="2" t="s">
        <v>160</v>
      </c>
      <c r="B158" s="2" t="s">
        <v>35</v>
      </c>
      <c r="C158" s="11">
        <v>-9000000</v>
      </c>
      <c r="D158" s="11">
        <v>0</v>
      </c>
      <c r="E158" s="3">
        <f t="shared" si="10"/>
        <v>0</v>
      </c>
      <c r="F158" s="11">
        <v>-9000000</v>
      </c>
      <c r="G158" s="11">
        <v>0</v>
      </c>
      <c r="H158" s="3">
        <f t="shared" si="11"/>
        <v>0</v>
      </c>
      <c r="I158" s="4">
        <f t="shared" si="12"/>
        <v>0</v>
      </c>
      <c r="J158" s="11">
        <v>0</v>
      </c>
      <c r="K158" s="11">
        <v>0</v>
      </c>
      <c r="L158" s="4">
        <f t="shared" si="13"/>
        <v>0</v>
      </c>
      <c r="M158" s="3">
        <f t="shared" si="14"/>
      </c>
      <c r="N158" s="11">
        <v>0</v>
      </c>
      <c r="O158" s="11">
        <v>0</v>
      </c>
    </row>
    <row r="159" spans="1:15" s="13" customFormat="1" ht="45">
      <c r="A159" s="2" t="s">
        <v>156</v>
      </c>
      <c r="B159" s="2" t="s">
        <v>186</v>
      </c>
      <c r="C159" s="11">
        <v>-1107588.82</v>
      </c>
      <c r="D159" s="11">
        <v>-337588.82</v>
      </c>
      <c r="E159" s="3">
        <f t="shared" si="10"/>
        <v>0.3047961607268661</v>
      </c>
      <c r="F159" s="11">
        <v>0</v>
      </c>
      <c r="G159" s="11">
        <v>0</v>
      </c>
      <c r="H159" s="3">
        <f t="shared" si="11"/>
      </c>
      <c r="I159" s="4">
        <f t="shared" si="12"/>
        <v>-1107588.82</v>
      </c>
      <c r="J159" s="11">
        <v>-1107588.82</v>
      </c>
      <c r="K159" s="11">
        <v>0</v>
      </c>
      <c r="L159" s="4">
        <f t="shared" si="13"/>
        <v>-337588.82</v>
      </c>
      <c r="M159" s="3">
        <f t="shared" si="14"/>
        <v>0.3047961607268661</v>
      </c>
      <c r="N159" s="11">
        <v>-337588.82</v>
      </c>
      <c r="O159" s="11">
        <v>0</v>
      </c>
    </row>
    <row r="160" spans="1:15" s="13" customFormat="1" ht="60">
      <c r="A160" s="2" t="s">
        <v>204</v>
      </c>
      <c r="B160" s="2" t="s">
        <v>159</v>
      </c>
      <c r="C160" s="11">
        <v>-1107588.82</v>
      </c>
      <c r="D160" s="11">
        <v>-337588.82</v>
      </c>
      <c r="E160" s="3">
        <f t="shared" si="10"/>
        <v>0.3047961607268661</v>
      </c>
      <c r="F160" s="11">
        <v>0</v>
      </c>
      <c r="G160" s="11">
        <v>0</v>
      </c>
      <c r="H160" s="3">
        <f t="shared" si="11"/>
      </c>
      <c r="I160" s="4">
        <f t="shared" si="12"/>
        <v>-1107588.82</v>
      </c>
      <c r="J160" s="11">
        <v>-1107588.82</v>
      </c>
      <c r="K160" s="11">
        <v>0</v>
      </c>
      <c r="L160" s="4">
        <f t="shared" si="13"/>
        <v>-337588.82</v>
      </c>
      <c r="M160" s="3">
        <f t="shared" si="14"/>
        <v>0.3047961607268661</v>
      </c>
      <c r="N160" s="11">
        <v>-337588.82</v>
      </c>
      <c r="O160" s="11">
        <v>0</v>
      </c>
    </row>
    <row r="161" spans="1:15" s="13" customFormat="1" ht="75">
      <c r="A161" s="2" t="s">
        <v>152</v>
      </c>
      <c r="B161" s="2" t="s">
        <v>104</v>
      </c>
      <c r="C161" s="11">
        <v>-1107588.82</v>
      </c>
      <c r="D161" s="11">
        <v>-337588.82</v>
      </c>
      <c r="E161" s="3">
        <f t="shared" si="10"/>
        <v>0.3047961607268661</v>
      </c>
      <c r="F161" s="11">
        <v>0</v>
      </c>
      <c r="G161" s="11">
        <v>0</v>
      </c>
      <c r="H161" s="3">
        <f t="shared" si="11"/>
      </c>
      <c r="I161" s="4">
        <f t="shared" si="12"/>
        <v>-1107588.82</v>
      </c>
      <c r="J161" s="11">
        <v>-1107588.82</v>
      </c>
      <c r="K161" s="11">
        <v>0</v>
      </c>
      <c r="L161" s="4">
        <f t="shared" si="13"/>
        <v>-337588.82</v>
      </c>
      <c r="M161" s="3">
        <f t="shared" si="14"/>
        <v>0.3047961607268661</v>
      </c>
      <c r="N161" s="11">
        <v>-337588.82</v>
      </c>
      <c r="O161" s="11">
        <v>0</v>
      </c>
    </row>
    <row r="162" spans="1:15" s="13" customFormat="1" ht="15">
      <c r="A162" s="2" t="s">
        <v>171</v>
      </c>
      <c r="B162" s="2" t="s">
        <v>86</v>
      </c>
      <c r="C162" s="11">
        <v>5471694.58</v>
      </c>
      <c r="D162" s="11">
        <v>1004634.77</v>
      </c>
      <c r="E162" s="3">
        <f t="shared" si="10"/>
        <v>0.18360578342075518</v>
      </c>
      <c r="F162" s="11">
        <v>0</v>
      </c>
      <c r="G162" s="11">
        <v>4067199.68</v>
      </c>
      <c r="H162" s="3">
        <f t="shared" si="11"/>
      </c>
      <c r="I162" s="4">
        <f t="shared" si="12"/>
        <v>5471694.58</v>
      </c>
      <c r="J162" s="11">
        <v>1923993.28</v>
      </c>
      <c r="K162" s="11">
        <v>3547701.3</v>
      </c>
      <c r="L162" s="4">
        <f t="shared" si="13"/>
        <v>-3062564.91</v>
      </c>
      <c r="M162" s="3">
        <f t="shared" si="14"/>
        <v>-0.5597105001427182</v>
      </c>
      <c r="N162" s="11">
        <v>-1884159.48</v>
      </c>
      <c r="O162" s="11">
        <v>-1178405.43</v>
      </c>
    </row>
    <row r="163" spans="1:15" s="13" customFormat="1" ht="30">
      <c r="A163" s="2" t="s">
        <v>148</v>
      </c>
      <c r="B163" s="2" t="s">
        <v>205</v>
      </c>
      <c r="C163" s="11">
        <v>-1108995798.66</v>
      </c>
      <c r="D163" s="11">
        <v>-158006085.86</v>
      </c>
      <c r="E163" s="3">
        <f t="shared" si="10"/>
        <v>0.14247672177921578</v>
      </c>
      <c r="F163" s="11">
        <v>-975593524</v>
      </c>
      <c r="G163" s="11">
        <v>-132480248.84</v>
      </c>
      <c r="H163" s="3">
        <f t="shared" si="11"/>
        <v>0.13579451439655107</v>
      </c>
      <c r="I163" s="4">
        <f t="shared" si="12"/>
        <v>-187142818.8</v>
      </c>
      <c r="J163" s="11">
        <v>-136545522.49</v>
      </c>
      <c r="K163" s="11">
        <v>-50597296.31</v>
      </c>
      <c r="L163" s="4">
        <f t="shared" si="13"/>
        <v>-33616072.02</v>
      </c>
      <c r="M163" s="3">
        <f t="shared" si="14"/>
        <v>0.17962790255887714</v>
      </c>
      <c r="N163" s="11">
        <v>-17136300.42</v>
      </c>
      <c r="O163" s="11">
        <v>-16479771.6</v>
      </c>
    </row>
    <row r="164" spans="1:15" s="13" customFormat="1" ht="30">
      <c r="A164" s="2" t="s">
        <v>277</v>
      </c>
      <c r="B164" s="2" t="s">
        <v>278</v>
      </c>
      <c r="C164" s="11">
        <v>-1108995798.66</v>
      </c>
      <c r="D164" s="11">
        <v>-158006085.86</v>
      </c>
      <c r="E164" s="3">
        <f t="shared" si="10"/>
        <v>0.14247672177921578</v>
      </c>
      <c r="F164" s="11">
        <v>-975593524</v>
      </c>
      <c r="G164" s="11">
        <v>-132480248.84</v>
      </c>
      <c r="H164" s="3">
        <f t="shared" si="11"/>
        <v>0.13579451439655107</v>
      </c>
      <c r="I164" s="4">
        <f t="shared" si="12"/>
        <v>-187142818.8</v>
      </c>
      <c r="J164" s="11">
        <v>-136545522.49</v>
      </c>
      <c r="K164" s="11">
        <v>-50597296.31</v>
      </c>
      <c r="L164" s="4">
        <f t="shared" si="13"/>
        <v>-33616072.02</v>
      </c>
      <c r="M164" s="3">
        <f t="shared" si="14"/>
        <v>0.17962790255887714</v>
      </c>
      <c r="N164" s="11">
        <v>-17136300.42</v>
      </c>
      <c r="O164" s="11">
        <v>-16479771.6</v>
      </c>
    </row>
    <row r="165" spans="1:15" s="13" customFormat="1" ht="30">
      <c r="A165" s="2" t="s">
        <v>279</v>
      </c>
      <c r="B165" s="2" t="s">
        <v>280</v>
      </c>
      <c r="C165" s="11">
        <v>-1108995798.66</v>
      </c>
      <c r="D165" s="11">
        <v>-158006085.86</v>
      </c>
      <c r="E165" s="3">
        <f t="shared" si="10"/>
        <v>0.14247672177921578</v>
      </c>
      <c r="F165" s="11">
        <v>-975593524</v>
      </c>
      <c r="G165" s="11">
        <v>-132480248.84</v>
      </c>
      <c r="H165" s="3">
        <f t="shared" si="11"/>
        <v>0.13579451439655107</v>
      </c>
      <c r="I165" s="4">
        <f t="shared" si="12"/>
        <v>-187142818.8</v>
      </c>
      <c r="J165" s="11">
        <v>-136545522.49</v>
      </c>
      <c r="K165" s="11">
        <v>-50597296.31</v>
      </c>
      <c r="L165" s="4">
        <f t="shared" si="13"/>
        <v>-33616072.02</v>
      </c>
      <c r="M165" s="3">
        <f t="shared" si="14"/>
        <v>0.17962790255887714</v>
      </c>
      <c r="N165" s="11">
        <v>-17136300.42</v>
      </c>
      <c r="O165" s="11">
        <v>-16479771.6</v>
      </c>
    </row>
    <row r="166" spans="1:15" s="13" customFormat="1" ht="30">
      <c r="A166" s="2" t="s">
        <v>106</v>
      </c>
      <c r="B166" s="2" t="s">
        <v>133</v>
      </c>
      <c r="C166" s="11">
        <v>1114467493.24</v>
      </c>
      <c r="D166" s="11">
        <v>159010720.63</v>
      </c>
      <c r="E166" s="3">
        <f t="shared" si="10"/>
        <v>0.14267865289432638</v>
      </c>
      <c r="F166" s="11">
        <v>975593524</v>
      </c>
      <c r="G166" s="11">
        <v>136547448.52</v>
      </c>
      <c r="H166" s="3">
        <f t="shared" si="11"/>
        <v>0.13996346343110824</v>
      </c>
      <c r="I166" s="4">
        <f t="shared" si="12"/>
        <v>192614513.38</v>
      </c>
      <c r="J166" s="11">
        <v>138469515.77</v>
      </c>
      <c r="K166" s="11">
        <v>54144997.61</v>
      </c>
      <c r="L166" s="4">
        <f t="shared" si="13"/>
        <v>30553507.11</v>
      </c>
      <c r="M166" s="3">
        <f t="shared" si="14"/>
        <v>0.15862515536263064</v>
      </c>
      <c r="N166" s="11">
        <v>15252140.94</v>
      </c>
      <c r="O166" s="11">
        <v>15301366.17</v>
      </c>
    </row>
    <row r="167" spans="1:15" s="13" customFormat="1" ht="30">
      <c r="A167" s="2" t="s">
        <v>281</v>
      </c>
      <c r="B167" s="2" t="s">
        <v>282</v>
      </c>
      <c r="C167" s="11">
        <v>1114467493.24</v>
      </c>
      <c r="D167" s="11">
        <v>159010720.63</v>
      </c>
      <c r="E167" s="3">
        <f t="shared" si="10"/>
        <v>0.14267865289432638</v>
      </c>
      <c r="F167" s="11">
        <v>975593524</v>
      </c>
      <c r="G167" s="11">
        <v>136547448.52</v>
      </c>
      <c r="H167" s="3">
        <f t="shared" si="11"/>
        <v>0.13996346343110824</v>
      </c>
      <c r="I167" s="4">
        <f t="shared" si="12"/>
        <v>192614513.38</v>
      </c>
      <c r="J167" s="11">
        <v>138469515.77</v>
      </c>
      <c r="K167" s="11">
        <v>54144997.61</v>
      </c>
      <c r="L167" s="4">
        <f t="shared" si="13"/>
        <v>30553507.11</v>
      </c>
      <c r="M167" s="3">
        <f t="shared" si="14"/>
        <v>0.15862515536263064</v>
      </c>
      <c r="N167" s="11">
        <v>15252140.94</v>
      </c>
      <c r="O167" s="11">
        <v>15301366.17</v>
      </c>
    </row>
    <row r="168" spans="1:15" s="13" customFormat="1" ht="30">
      <c r="A168" s="2" t="s">
        <v>283</v>
      </c>
      <c r="B168" s="2" t="s">
        <v>284</v>
      </c>
      <c r="C168" s="11">
        <v>1114467493.24</v>
      </c>
      <c r="D168" s="11">
        <v>159010720.63</v>
      </c>
      <c r="E168" s="3">
        <f t="shared" si="10"/>
        <v>0.14267865289432638</v>
      </c>
      <c r="F168" s="11">
        <v>975593524</v>
      </c>
      <c r="G168" s="11">
        <v>136547448.52</v>
      </c>
      <c r="H168" s="3">
        <f t="shared" si="11"/>
        <v>0.13996346343110824</v>
      </c>
      <c r="I168" s="4">
        <f t="shared" si="12"/>
        <v>192614513.38</v>
      </c>
      <c r="J168" s="11">
        <v>138469515.77</v>
      </c>
      <c r="K168" s="11">
        <v>54144997.61</v>
      </c>
      <c r="L168" s="4">
        <f t="shared" si="13"/>
        <v>30553507.11</v>
      </c>
      <c r="M168" s="3">
        <f t="shared" si="14"/>
        <v>0.15862515536263064</v>
      </c>
      <c r="N168" s="11">
        <v>15252140.94</v>
      </c>
      <c r="O168" s="11">
        <v>15301366.17</v>
      </c>
    </row>
  </sheetData>
  <sheetProtection/>
  <mergeCells count="4">
    <mergeCell ref="A1:O1"/>
    <mergeCell ref="A11:O11"/>
    <mergeCell ref="A101:O101"/>
    <mergeCell ref="A153:O1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1">
      <selection activeCell="A1" sqref="A1:IV12"/>
    </sheetView>
  </sheetViews>
  <sheetFormatPr defaultColWidth="9.140625" defaultRowHeight="15"/>
  <cols>
    <col min="1" max="1" width="53.00390625" style="0" customWidth="1"/>
    <col min="2" max="2" width="23.8515625" style="0" customWidth="1"/>
    <col min="3" max="15" width="18.28125" style="0" customWidth="1"/>
  </cols>
  <sheetData>
    <row r="1" spans="1:17" ht="15">
      <c r="A1" s="37" t="s">
        <v>247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12"/>
      <c r="Q1" s="12"/>
    </row>
    <row r="2" spans="1:17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</row>
    <row r="3" spans="1:17" ht="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</row>
    <row r="4" spans="1:17" ht="1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</row>
    <row r="5" spans="1:17" ht="15">
      <c r="A5" s="22" t="s">
        <v>313</v>
      </c>
      <c r="B5" s="23">
        <v>43525</v>
      </c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</row>
    <row r="6" spans="13:19" s="13" customFormat="1" ht="15">
      <c r="M6" s="14"/>
      <c r="S6" s="14"/>
    </row>
    <row r="7" spans="13:19" s="13" customFormat="1" ht="15">
      <c r="M7" s="14"/>
      <c r="S7" s="14"/>
    </row>
    <row r="8" spans="13:19" s="13" customFormat="1" ht="15">
      <c r="M8" s="14"/>
      <c r="S8" s="14"/>
    </row>
    <row r="9" spans="13:19" s="13" customFormat="1" ht="15">
      <c r="M9" s="14"/>
      <c r="S9" s="14"/>
    </row>
    <row r="10" spans="1:15" s="13" customFormat="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</row>
    <row r="11" spans="1:15" s="12" customFormat="1" ht="15">
      <c r="A11" s="34" t="s">
        <v>259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s="14" customFormat="1" ht="15">
      <c r="A12" s="2" t="s">
        <v>72</v>
      </c>
      <c r="B12" s="2" t="s">
        <v>195</v>
      </c>
      <c r="C12" s="25">
        <v>1109239808.65</v>
      </c>
      <c r="D12" s="25">
        <v>195628310.57</v>
      </c>
      <c r="E12" s="3">
        <f aca="true" t="shared" si="0" ref="E12:E68">IF(C12=0,"",D12/C12)</f>
        <v>0.17636250434258158</v>
      </c>
      <c r="F12" s="25">
        <v>951300150.9</v>
      </c>
      <c r="G12" s="25">
        <v>173347838.68</v>
      </c>
      <c r="H12" s="3">
        <f aca="true" t="shared" si="1" ref="H12:H68">IF(F12=0,"",G12/F12)</f>
        <v>0.18222202373877497</v>
      </c>
      <c r="I12" s="4">
        <f aca="true" t="shared" si="2" ref="I12:I68">J12+K12</f>
        <v>211680201.89000002</v>
      </c>
      <c r="J12" s="25">
        <v>161960874.77</v>
      </c>
      <c r="K12" s="25">
        <v>49719327.12</v>
      </c>
      <c r="L12" s="4">
        <f>N12+O12</f>
        <v>34224372.89</v>
      </c>
      <c r="M12" s="3">
        <f aca="true" t="shared" si="3" ref="M12:M69">IF(I12=0,"",L12/I12)</f>
        <v>0.16167961190713884</v>
      </c>
      <c r="N12" s="25">
        <v>23591910.44</v>
      </c>
      <c r="O12" s="25">
        <v>10632462.45</v>
      </c>
    </row>
    <row r="13" spans="1:15" s="14" customFormat="1" ht="15">
      <c r="A13" s="2" t="s">
        <v>51</v>
      </c>
      <c r="B13" s="2" t="s">
        <v>131</v>
      </c>
      <c r="C13" s="25">
        <v>443285584.66</v>
      </c>
      <c r="D13" s="25">
        <v>86349216.96</v>
      </c>
      <c r="E13" s="3">
        <f t="shared" si="0"/>
        <v>0.19479364984591102</v>
      </c>
      <c r="F13" s="25">
        <v>352750869.34</v>
      </c>
      <c r="G13" s="25">
        <v>67543443.31</v>
      </c>
      <c r="H13" s="3">
        <f t="shared" si="1"/>
        <v>0.19147633409486528</v>
      </c>
      <c r="I13" s="4">
        <f t="shared" si="2"/>
        <v>90534715.32000001</v>
      </c>
      <c r="J13" s="25">
        <v>73971087.2</v>
      </c>
      <c r="K13" s="25">
        <v>16563628.12</v>
      </c>
      <c r="L13" s="4">
        <f aca="true" t="shared" si="4" ref="L13:L76">N13+O13</f>
        <v>18805773.65</v>
      </c>
      <c r="M13" s="3">
        <f t="shared" si="3"/>
        <v>0.2077189239898744</v>
      </c>
      <c r="N13" s="25">
        <v>14804830.2</v>
      </c>
      <c r="O13" s="25">
        <v>4000943.45</v>
      </c>
    </row>
    <row r="14" spans="1:15" s="14" customFormat="1" ht="15">
      <c r="A14" s="2" t="s">
        <v>22</v>
      </c>
      <c r="B14" s="2" t="s">
        <v>122</v>
      </c>
      <c r="C14" s="25">
        <v>315178979.96</v>
      </c>
      <c r="D14" s="25">
        <v>55014080.36</v>
      </c>
      <c r="E14" s="3">
        <f t="shared" si="0"/>
        <v>0.17454869727347283</v>
      </c>
      <c r="F14" s="25">
        <v>264031130.57</v>
      </c>
      <c r="G14" s="25">
        <v>46023896.11</v>
      </c>
      <c r="H14" s="3">
        <f t="shared" si="1"/>
        <v>0.1743123850988402</v>
      </c>
      <c r="I14" s="4">
        <f t="shared" si="2"/>
        <v>51147849.39</v>
      </c>
      <c r="J14" s="25">
        <v>39060441.39</v>
      </c>
      <c r="K14" s="25">
        <v>12087408</v>
      </c>
      <c r="L14" s="4">
        <f t="shared" si="4"/>
        <v>8990184.25</v>
      </c>
      <c r="M14" s="3">
        <f t="shared" si="3"/>
        <v>0.17576856812591002</v>
      </c>
      <c r="N14" s="25">
        <v>6182942.99</v>
      </c>
      <c r="O14" s="25">
        <v>2807241.26</v>
      </c>
    </row>
    <row r="15" spans="1:15" s="14" customFormat="1" ht="15">
      <c r="A15" s="2" t="s">
        <v>184</v>
      </c>
      <c r="B15" s="2" t="s">
        <v>132</v>
      </c>
      <c r="C15" s="25">
        <v>315178979.96</v>
      </c>
      <c r="D15" s="25">
        <v>55014080.36</v>
      </c>
      <c r="E15" s="3">
        <f t="shared" si="0"/>
        <v>0.17454869727347283</v>
      </c>
      <c r="F15" s="25">
        <v>264031130.57</v>
      </c>
      <c r="G15" s="25">
        <v>46023896.11</v>
      </c>
      <c r="H15" s="3">
        <f t="shared" si="1"/>
        <v>0.1743123850988402</v>
      </c>
      <c r="I15" s="4">
        <f t="shared" si="2"/>
        <v>51147849.39</v>
      </c>
      <c r="J15" s="25">
        <v>39060441.39</v>
      </c>
      <c r="K15" s="25">
        <v>12087408</v>
      </c>
      <c r="L15" s="4">
        <f t="shared" si="4"/>
        <v>8990184.25</v>
      </c>
      <c r="M15" s="3">
        <f t="shared" si="3"/>
        <v>0.17576856812591002</v>
      </c>
      <c r="N15" s="25">
        <v>6182942.99</v>
      </c>
      <c r="O15" s="25">
        <v>2807241.26</v>
      </c>
    </row>
    <row r="16" spans="1:15" s="14" customFormat="1" ht="30">
      <c r="A16" s="2" t="s">
        <v>91</v>
      </c>
      <c r="B16" s="2" t="s">
        <v>98</v>
      </c>
      <c r="C16" s="25">
        <v>18409881.28</v>
      </c>
      <c r="D16" s="25">
        <v>4473047.59</v>
      </c>
      <c r="E16" s="3">
        <f t="shared" si="0"/>
        <v>0.24296993130854125</v>
      </c>
      <c r="F16" s="25">
        <v>6416991.54</v>
      </c>
      <c r="G16" s="25">
        <v>1661922.76</v>
      </c>
      <c r="H16" s="3">
        <f t="shared" si="1"/>
        <v>0.2589878371570987</v>
      </c>
      <c r="I16" s="4">
        <f t="shared" si="2"/>
        <v>11992889.739999998</v>
      </c>
      <c r="J16" s="25">
        <v>8512369.62</v>
      </c>
      <c r="K16" s="25">
        <v>3480520.12</v>
      </c>
      <c r="L16" s="4">
        <f t="shared" si="4"/>
        <v>2811124.83</v>
      </c>
      <c r="M16" s="3">
        <f t="shared" si="3"/>
        <v>0.2343992891574771</v>
      </c>
      <c r="N16" s="25">
        <v>1944803.3</v>
      </c>
      <c r="O16" s="25">
        <v>866321.53</v>
      </c>
    </row>
    <row r="17" spans="1:15" s="14" customFormat="1" ht="30">
      <c r="A17" s="2" t="s">
        <v>40</v>
      </c>
      <c r="B17" s="2" t="s">
        <v>169</v>
      </c>
      <c r="C17" s="25">
        <v>18409881.28</v>
      </c>
      <c r="D17" s="25">
        <v>4473047.59</v>
      </c>
      <c r="E17" s="3">
        <f t="shared" si="0"/>
        <v>0.24296993130854125</v>
      </c>
      <c r="F17" s="25">
        <v>6416991.54</v>
      </c>
      <c r="G17" s="25">
        <v>1661922.76</v>
      </c>
      <c r="H17" s="3">
        <f t="shared" si="1"/>
        <v>0.2589878371570987</v>
      </c>
      <c r="I17" s="4">
        <f t="shared" si="2"/>
        <v>11992889.739999998</v>
      </c>
      <c r="J17" s="25">
        <v>8512369.62</v>
      </c>
      <c r="K17" s="25">
        <v>3480520.12</v>
      </c>
      <c r="L17" s="4">
        <f t="shared" si="4"/>
        <v>2811124.83</v>
      </c>
      <c r="M17" s="3">
        <f t="shared" si="3"/>
        <v>0.2343992891574771</v>
      </c>
      <c r="N17" s="25">
        <v>1944803.3</v>
      </c>
      <c r="O17" s="25">
        <v>866321.53</v>
      </c>
    </row>
    <row r="18" spans="1:15" s="14" customFormat="1" ht="90">
      <c r="A18" s="2" t="s">
        <v>218</v>
      </c>
      <c r="B18" s="2" t="s">
        <v>20</v>
      </c>
      <c r="C18" s="25">
        <v>6686296.49</v>
      </c>
      <c r="D18" s="25">
        <v>1964977.92</v>
      </c>
      <c r="E18" s="3">
        <f t="shared" si="0"/>
        <v>0.29388136211710225</v>
      </c>
      <c r="F18" s="25">
        <v>2326968.75</v>
      </c>
      <c r="G18" s="25">
        <v>730070.81</v>
      </c>
      <c r="H18" s="3">
        <f t="shared" si="1"/>
        <v>0.3137432808240334</v>
      </c>
      <c r="I18" s="4">
        <f t="shared" si="2"/>
        <v>4359327.74</v>
      </c>
      <c r="J18" s="25">
        <v>3086836.16</v>
      </c>
      <c r="K18" s="25">
        <v>1272491.58</v>
      </c>
      <c r="L18" s="4">
        <f t="shared" si="4"/>
        <v>1234907.1099999999</v>
      </c>
      <c r="M18" s="3">
        <f t="shared" si="3"/>
        <v>0.2832792539704757</v>
      </c>
      <c r="N18" s="25">
        <v>854338.19</v>
      </c>
      <c r="O18" s="25">
        <v>380568.92</v>
      </c>
    </row>
    <row r="19" spans="1:15" s="14" customFormat="1" ht="105">
      <c r="A19" s="2" t="s">
        <v>13</v>
      </c>
      <c r="B19" s="2" t="s">
        <v>45</v>
      </c>
      <c r="C19" s="25">
        <v>47525.21</v>
      </c>
      <c r="D19" s="25">
        <v>13729.32</v>
      </c>
      <c r="E19" s="3">
        <f t="shared" si="0"/>
        <v>0.28888499388009015</v>
      </c>
      <c r="F19" s="25">
        <v>16304.1</v>
      </c>
      <c r="G19" s="25">
        <v>5100.99</v>
      </c>
      <c r="H19" s="3">
        <f t="shared" si="1"/>
        <v>0.3128654755552284</v>
      </c>
      <c r="I19" s="4">
        <f t="shared" si="2"/>
        <v>31221.11</v>
      </c>
      <c r="J19" s="25">
        <v>21593.74</v>
      </c>
      <c r="K19" s="25">
        <v>9627.37</v>
      </c>
      <c r="L19" s="4">
        <f t="shared" si="4"/>
        <v>8628.33</v>
      </c>
      <c r="M19" s="3">
        <f t="shared" si="3"/>
        <v>0.2763620511890833</v>
      </c>
      <c r="N19" s="25">
        <v>5969.28</v>
      </c>
      <c r="O19" s="25">
        <v>2659.05</v>
      </c>
    </row>
    <row r="20" spans="1:15" s="14" customFormat="1" ht="90">
      <c r="A20" s="2" t="s">
        <v>90</v>
      </c>
      <c r="B20" s="2" t="s">
        <v>11</v>
      </c>
      <c r="C20" s="25">
        <v>12903073.68</v>
      </c>
      <c r="D20" s="25">
        <v>2881062.95</v>
      </c>
      <c r="E20" s="3">
        <f t="shared" si="0"/>
        <v>0.22328501111062402</v>
      </c>
      <c r="F20" s="25">
        <v>4506423.31</v>
      </c>
      <c r="G20" s="25">
        <v>1070434.45</v>
      </c>
      <c r="H20" s="3">
        <f t="shared" si="1"/>
        <v>0.23753526385873414</v>
      </c>
      <c r="I20" s="4">
        <f t="shared" si="2"/>
        <v>8396650.37</v>
      </c>
      <c r="J20" s="25">
        <v>5977962.14</v>
      </c>
      <c r="K20" s="25">
        <v>2418688.23</v>
      </c>
      <c r="L20" s="4">
        <f t="shared" si="4"/>
        <v>1810628.5</v>
      </c>
      <c r="M20" s="3">
        <f t="shared" si="3"/>
        <v>0.21563700049594897</v>
      </c>
      <c r="N20" s="25">
        <v>1252636.07</v>
      </c>
      <c r="O20" s="25">
        <v>557992.43</v>
      </c>
    </row>
    <row r="21" spans="1:15" s="14" customFormat="1" ht="90">
      <c r="A21" s="2" t="s">
        <v>187</v>
      </c>
      <c r="B21" s="2" t="s">
        <v>226</v>
      </c>
      <c r="C21" s="25">
        <v>-1227014.1</v>
      </c>
      <c r="D21" s="25">
        <v>-386722.6</v>
      </c>
      <c r="E21" s="3">
        <f t="shared" si="0"/>
        <v>0.31517372131257493</v>
      </c>
      <c r="F21" s="25">
        <v>-432704.62</v>
      </c>
      <c r="G21" s="25">
        <v>-143683.49</v>
      </c>
      <c r="H21" s="3">
        <f t="shared" si="1"/>
        <v>0.33205906144473335</v>
      </c>
      <c r="I21" s="4">
        <f t="shared" si="2"/>
        <v>-794309.48</v>
      </c>
      <c r="J21" s="25">
        <v>-574022.42</v>
      </c>
      <c r="K21" s="25">
        <v>-220287.06</v>
      </c>
      <c r="L21" s="4">
        <f t="shared" si="4"/>
        <v>-243039.11</v>
      </c>
      <c r="M21" s="3">
        <f t="shared" si="3"/>
        <v>0.3059753359609909</v>
      </c>
      <c r="N21" s="25">
        <v>-168140.24</v>
      </c>
      <c r="O21" s="25">
        <v>-74898.87</v>
      </c>
    </row>
    <row r="22" spans="1:15" s="14" customFormat="1" ht="15">
      <c r="A22" s="2" t="s">
        <v>33</v>
      </c>
      <c r="B22" s="2" t="s">
        <v>140</v>
      </c>
      <c r="C22" s="25">
        <v>19501800</v>
      </c>
      <c r="D22" s="25">
        <v>4173318.19</v>
      </c>
      <c r="E22" s="3">
        <f t="shared" si="0"/>
        <v>0.2139965639069214</v>
      </c>
      <c r="F22" s="25">
        <v>19371200</v>
      </c>
      <c r="G22" s="25">
        <v>4105339.69</v>
      </c>
      <c r="H22" s="3">
        <f t="shared" si="1"/>
        <v>0.21193006576773768</v>
      </c>
      <c r="I22" s="4">
        <f t="shared" si="2"/>
        <v>130600</v>
      </c>
      <c r="J22" s="25">
        <v>7500</v>
      </c>
      <c r="K22" s="25">
        <v>123100</v>
      </c>
      <c r="L22" s="4">
        <f t="shared" si="4"/>
        <v>67978.5</v>
      </c>
      <c r="M22" s="3">
        <f t="shared" si="3"/>
        <v>0.5205091883614089</v>
      </c>
      <c r="N22" s="25">
        <v>0</v>
      </c>
      <c r="O22" s="25">
        <v>67978.5</v>
      </c>
    </row>
    <row r="23" spans="1:15" s="14" customFormat="1" ht="30">
      <c r="A23" s="2" t="s">
        <v>139</v>
      </c>
      <c r="B23" s="2" t="s">
        <v>34</v>
      </c>
      <c r="C23" s="25">
        <v>8800000</v>
      </c>
      <c r="D23" s="25">
        <v>1582979.29</v>
      </c>
      <c r="E23" s="3">
        <f t="shared" si="0"/>
        <v>0.17988401022727274</v>
      </c>
      <c r="F23" s="25">
        <v>8800000</v>
      </c>
      <c r="G23" s="25">
        <v>1582979.29</v>
      </c>
      <c r="H23" s="3">
        <f t="shared" si="1"/>
        <v>0.17988401022727274</v>
      </c>
      <c r="I23" s="4">
        <f t="shared" si="2"/>
        <v>0</v>
      </c>
      <c r="J23" s="25">
        <v>0</v>
      </c>
      <c r="K23" s="25">
        <v>0</v>
      </c>
      <c r="L23" s="4">
        <f t="shared" si="4"/>
        <v>0</v>
      </c>
      <c r="M23" s="3">
        <f t="shared" si="3"/>
      </c>
      <c r="N23" s="25">
        <v>0</v>
      </c>
      <c r="O23" s="25">
        <v>0</v>
      </c>
    </row>
    <row r="24" spans="1:15" s="14" customFormat="1" ht="30">
      <c r="A24" s="2" t="s">
        <v>239</v>
      </c>
      <c r="B24" s="2" t="s">
        <v>172</v>
      </c>
      <c r="C24" s="25">
        <v>5150000</v>
      </c>
      <c r="D24" s="25">
        <v>1056956.08</v>
      </c>
      <c r="E24" s="3">
        <f t="shared" si="0"/>
        <v>0.20523419029126216</v>
      </c>
      <c r="F24" s="25">
        <v>5150000</v>
      </c>
      <c r="G24" s="25">
        <v>1056956.08</v>
      </c>
      <c r="H24" s="3">
        <f t="shared" si="1"/>
        <v>0.20523419029126216</v>
      </c>
      <c r="I24" s="4">
        <f t="shared" si="2"/>
        <v>0</v>
      </c>
      <c r="J24" s="25">
        <v>0</v>
      </c>
      <c r="K24" s="25">
        <v>0</v>
      </c>
      <c r="L24" s="4">
        <f t="shared" si="4"/>
        <v>0</v>
      </c>
      <c r="M24" s="3">
        <f t="shared" si="3"/>
      </c>
      <c r="N24" s="25">
        <v>0</v>
      </c>
      <c r="O24" s="25">
        <v>0</v>
      </c>
    </row>
    <row r="25" spans="1:15" s="14" customFormat="1" ht="45">
      <c r="A25" s="2" t="s">
        <v>116</v>
      </c>
      <c r="B25" s="2" t="s">
        <v>141</v>
      </c>
      <c r="C25" s="25">
        <v>3650000</v>
      </c>
      <c r="D25" s="25">
        <v>526023.21</v>
      </c>
      <c r="E25" s="3">
        <f t="shared" si="0"/>
        <v>0.14411594794520546</v>
      </c>
      <c r="F25" s="25">
        <v>3650000</v>
      </c>
      <c r="G25" s="25">
        <v>526023.21</v>
      </c>
      <c r="H25" s="3">
        <f t="shared" si="1"/>
        <v>0.14411594794520546</v>
      </c>
      <c r="I25" s="4">
        <f t="shared" si="2"/>
        <v>0</v>
      </c>
      <c r="J25" s="25">
        <v>0</v>
      </c>
      <c r="K25" s="25">
        <v>0</v>
      </c>
      <c r="L25" s="4">
        <f t="shared" si="4"/>
        <v>0</v>
      </c>
      <c r="M25" s="3">
        <f t="shared" si="3"/>
      </c>
      <c r="N25" s="25">
        <v>0</v>
      </c>
      <c r="O25" s="25">
        <v>0</v>
      </c>
    </row>
    <row r="26" spans="1:15" s="14" customFormat="1" ht="30">
      <c r="A26" s="2" t="s">
        <v>157</v>
      </c>
      <c r="B26" s="2" t="s">
        <v>60</v>
      </c>
      <c r="C26" s="25">
        <v>10226200</v>
      </c>
      <c r="D26" s="25">
        <v>2454381.9</v>
      </c>
      <c r="E26" s="3">
        <f t="shared" si="0"/>
        <v>0.2400091822964542</v>
      </c>
      <c r="F26" s="25">
        <v>10226200</v>
      </c>
      <c r="G26" s="25">
        <v>2454381.9</v>
      </c>
      <c r="H26" s="3">
        <f t="shared" si="1"/>
        <v>0.2400091822964542</v>
      </c>
      <c r="I26" s="4">
        <f t="shared" si="2"/>
        <v>0</v>
      </c>
      <c r="J26" s="25">
        <v>0</v>
      </c>
      <c r="K26" s="25">
        <v>0</v>
      </c>
      <c r="L26" s="4">
        <f t="shared" si="4"/>
        <v>0</v>
      </c>
      <c r="M26" s="3">
        <f t="shared" si="3"/>
      </c>
      <c r="N26" s="25">
        <v>0</v>
      </c>
      <c r="O26" s="25">
        <v>0</v>
      </c>
    </row>
    <row r="27" spans="1:15" s="14" customFormat="1" ht="15">
      <c r="A27" s="2" t="s">
        <v>221</v>
      </c>
      <c r="B27" s="2" t="s">
        <v>88</v>
      </c>
      <c r="C27" s="25">
        <v>235600</v>
      </c>
      <c r="D27" s="25">
        <v>135957</v>
      </c>
      <c r="E27" s="3">
        <f t="shared" si="0"/>
        <v>0.5770670628183362</v>
      </c>
      <c r="F27" s="25">
        <v>105000</v>
      </c>
      <c r="G27" s="25">
        <v>67978.5</v>
      </c>
      <c r="H27" s="3">
        <f t="shared" si="1"/>
        <v>0.6474142857142857</v>
      </c>
      <c r="I27" s="4">
        <f t="shared" si="2"/>
        <v>130600</v>
      </c>
      <c r="J27" s="25">
        <v>7500</v>
      </c>
      <c r="K27" s="25">
        <v>123100</v>
      </c>
      <c r="L27" s="4">
        <f t="shared" si="4"/>
        <v>67978.5</v>
      </c>
      <c r="M27" s="3">
        <f t="shared" si="3"/>
        <v>0.5205091883614089</v>
      </c>
      <c r="N27" s="25">
        <v>0</v>
      </c>
      <c r="O27" s="25">
        <v>67978.5</v>
      </c>
    </row>
    <row r="28" spans="1:15" s="14" customFormat="1" ht="30">
      <c r="A28" s="2" t="s">
        <v>199</v>
      </c>
      <c r="B28" s="2" t="s">
        <v>5</v>
      </c>
      <c r="C28" s="25">
        <v>240000</v>
      </c>
      <c r="D28" s="25">
        <v>0</v>
      </c>
      <c r="E28" s="3">
        <f t="shared" si="0"/>
        <v>0</v>
      </c>
      <c r="F28" s="25">
        <v>240000</v>
      </c>
      <c r="G28" s="25">
        <v>0</v>
      </c>
      <c r="H28" s="3">
        <f t="shared" si="1"/>
        <v>0</v>
      </c>
      <c r="I28" s="4">
        <f t="shared" si="2"/>
        <v>0</v>
      </c>
      <c r="J28" s="25">
        <v>0</v>
      </c>
      <c r="K28" s="25">
        <v>0</v>
      </c>
      <c r="L28" s="4">
        <f t="shared" si="4"/>
        <v>0</v>
      </c>
      <c r="M28" s="3">
        <f t="shared" si="3"/>
      </c>
      <c r="N28" s="25">
        <v>0</v>
      </c>
      <c r="O28" s="25">
        <v>0</v>
      </c>
    </row>
    <row r="29" spans="1:15" s="14" customFormat="1" ht="15">
      <c r="A29" s="2" t="s">
        <v>214</v>
      </c>
      <c r="B29" s="2" t="s">
        <v>128</v>
      </c>
      <c r="C29" s="25">
        <v>13486600</v>
      </c>
      <c r="D29" s="25">
        <v>3370669.58</v>
      </c>
      <c r="E29" s="3">
        <f t="shared" si="0"/>
        <v>0.24992730413892308</v>
      </c>
      <c r="F29" s="25">
        <v>64000</v>
      </c>
      <c r="G29" s="25">
        <v>34085.09</v>
      </c>
      <c r="H29" s="3">
        <f t="shared" si="1"/>
        <v>0.5325795312499999</v>
      </c>
      <c r="I29" s="4">
        <f t="shared" si="2"/>
        <v>13422600</v>
      </c>
      <c r="J29" s="25">
        <v>12820500</v>
      </c>
      <c r="K29" s="25">
        <v>602100</v>
      </c>
      <c r="L29" s="4">
        <f t="shared" si="4"/>
        <v>3336584.49</v>
      </c>
      <c r="M29" s="3">
        <f t="shared" si="3"/>
        <v>0.24857959635242055</v>
      </c>
      <c r="N29" s="25">
        <v>3084382.33</v>
      </c>
      <c r="O29" s="25">
        <v>252202.16</v>
      </c>
    </row>
    <row r="30" spans="1:15" s="14" customFormat="1" ht="15">
      <c r="A30" s="2" t="s">
        <v>15</v>
      </c>
      <c r="B30" s="2" t="s">
        <v>24</v>
      </c>
      <c r="C30" s="25">
        <v>3084900</v>
      </c>
      <c r="D30" s="25">
        <v>317076.25</v>
      </c>
      <c r="E30" s="3">
        <f t="shared" si="0"/>
        <v>0.10278331550455444</v>
      </c>
      <c r="F30" s="25">
        <v>0</v>
      </c>
      <c r="G30" s="25">
        <v>35330.84</v>
      </c>
      <c r="H30" s="3">
        <f t="shared" si="1"/>
      </c>
      <c r="I30" s="4">
        <f t="shared" si="2"/>
        <v>3084900</v>
      </c>
      <c r="J30" s="25">
        <v>3002400</v>
      </c>
      <c r="K30" s="25">
        <v>82500</v>
      </c>
      <c r="L30" s="4">
        <f t="shared" si="4"/>
        <v>281745.41</v>
      </c>
      <c r="M30" s="3">
        <f t="shared" si="3"/>
        <v>0.09133048397030698</v>
      </c>
      <c r="N30" s="25">
        <v>275573.6</v>
      </c>
      <c r="O30" s="25">
        <v>6171.81</v>
      </c>
    </row>
    <row r="31" spans="1:15" s="14" customFormat="1" ht="15">
      <c r="A31" s="2" t="s">
        <v>144</v>
      </c>
      <c r="B31" s="2" t="s">
        <v>111</v>
      </c>
      <c r="C31" s="25">
        <v>10401700</v>
      </c>
      <c r="D31" s="25">
        <v>3053593.33</v>
      </c>
      <c r="E31" s="3">
        <f t="shared" si="0"/>
        <v>0.2935667563955892</v>
      </c>
      <c r="F31" s="25">
        <v>64000</v>
      </c>
      <c r="G31" s="25">
        <v>-1245.75</v>
      </c>
      <c r="H31" s="3">
        <f t="shared" si="1"/>
        <v>-0.01946484375</v>
      </c>
      <c r="I31" s="4">
        <f t="shared" si="2"/>
        <v>10337700</v>
      </c>
      <c r="J31" s="25">
        <v>9818100</v>
      </c>
      <c r="K31" s="25">
        <v>519600</v>
      </c>
      <c r="L31" s="4">
        <f t="shared" si="4"/>
        <v>3054839.08</v>
      </c>
      <c r="M31" s="3">
        <f t="shared" si="3"/>
        <v>0.29550471381448484</v>
      </c>
      <c r="N31" s="25">
        <v>2808808.73</v>
      </c>
      <c r="O31" s="25">
        <v>246030.35</v>
      </c>
    </row>
    <row r="32" spans="1:15" s="14" customFormat="1" ht="15">
      <c r="A32" s="2" t="s">
        <v>1</v>
      </c>
      <c r="B32" s="2" t="s">
        <v>69</v>
      </c>
      <c r="C32" s="25">
        <v>8958200</v>
      </c>
      <c r="D32" s="25">
        <v>2943880.83</v>
      </c>
      <c r="E32" s="3">
        <f t="shared" si="0"/>
        <v>0.3286241465919493</v>
      </c>
      <c r="F32" s="25">
        <v>0</v>
      </c>
      <c r="G32" s="25">
        <v>0</v>
      </c>
      <c r="H32" s="3">
        <f t="shared" si="1"/>
      </c>
      <c r="I32" s="4">
        <f t="shared" si="2"/>
        <v>8958200</v>
      </c>
      <c r="J32" s="25">
        <v>8619100</v>
      </c>
      <c r="K32" s="25">
        <v>339100</v>
      </c>
      <c r="L32" s="4">
        <f t="shared" si="4"/>
        <v>2943880.83</v>
      </c>
      <c r="M32" s="3">
        <f t="shared" si="3"/>
        <v>0.3286241465919493</v>
      </c>
      <c r="N32" s="25">
        <v>2700349.81</v>
      </c>
      <c r="O32" s="25">
        <v>243531.02</v>
      </c>
    </row>
    <row r="33" spans="1:15" s="14" customFormat="1" ht="15">
      <c r="A33" s="2" t="s">
        <v>231</v>
      </c>
      <c r="B33" s="2" t="s">
        <v>85</v>
      </c>
      <c r="C33" s="25">
        <v>1443500</v>
      </c>
      <c r="D33" s="25">
        <v>109712.5</v>
      </c>
      <c r="E33" s="3">
        <f t="shared" si="0"/>
        <v>0.07600450294423276</v>
      </c>
      <c r="F33" s="25">
        <v>64000</v>
      </c>
      <c r="G33" s="25">
        <v>-1245.75</v>
      </c>
      <c r="H33" s="3">
        <f t="shared" si="1"/>
        <v>-0.01946484375</v>
      </c>
      <c r="I33" s="4">
        <f t="shared" si="2"/>
        <v>1379500</v>
      </c>
      <c r="J33" s="25">
        <v>1199000</v>
      </c>
      <c r="K33" s="25">
        <v>180500</v>
      </c>
      <c r="L33" s="4">
        <f t="shared" si="4"/>
        <v>110958.25</v>
      </c>
      <c r="M33" s="3">
        <f t="shared" si="3"/>
        <v>0.08043367162015223</v>
      </c>
      <c r="N33" s="25">
        <v>108458.92</v>
      </c>
      <c r="O33" s="25">
        <v>2499.33</v>
      </c>
    </row>
    <row r="34" spans="1:15" s="14" customFormat="1" ht="15">
      <c r="A34" s="2" t="s">
        <v>126</v>
      </c>
      <c r="B34" s="2" t="s">
        <v>103</v>
      </c>
      <c r="C34" s="25">
        <v>2396100</v>
      </c>
      <c r="D34" s="25">
        <v>785460.49</v>
      </c>
      <c r="E34" s="3">
        <f t="shared" si="0"/>
        <v>0.3278078919911523</v>
      </c>
      <c r="F34" s="25">
        <v>2305000</v>
      </c>
      <c r="G34" s="25">
        <v>774160.49</v>
      </c>
      <c r="H34" s="3">
        <f t="shared" si="1"/>
        <v>0.33586138394793924</v>
      </c>
      <c r="I34" s="4">
        <f t="shared" si="2"/>
        <v>91100</v>
      </c>
      <c r="J34" s="25">
        <v>30000</v>
      </c>
      <c r="K34" s="25">
        <v>61100</v>
      </c>
      <c r="L34" s="4">
        <f t="shared" si="4"/>
        <v>11300</v>
      </c>
      <c r="M34" s="3">
        <f t="shared" si="3"/>
        <v>0.12403951701427003</v>
      </c>
      <c r="N34" s="25">
        <v>7100</v>
      </c>
      <c r="O34" s="25">
        <v>4200</v>
      </c>
    </row>
    <row r="35" spans="1:15" s="14" customFormat="1" ht="45">
      <c r="A35" s="2" t="s">
        <v>153</v>
      </c>
      <c r="B35" s="2" t="s">
        <v>114</v>
      </c>
      <c r="C35" s="25">
        <v>1650000</v>
      </c>
      <c r="D35" s="25">
        <v>579160.49</v>
      </c>
      <c r="E35" s="3">
        <f t="shared" si="0"/>
        <v>0.35100635757575754</v>
      </c>
      <c r="F35" s="25">
        <v>1650000</v>
      </c>
      <c r="G35" s="25">
        <v>579160.49</v>
      </c>
      <c r="H35" s="3">
        <f t="shared" si="1"/>
        <v>0.35100635757575754</v>
      </c>
      <c r="I35" s="4">
        <f t="shared" si="2"/>
        <v>0</v>
      </c>
      <c r="J35" s="25">
        <v>0</v>
      </c>
      <c r="K35" s="25">
        <v>0</v>
      </c>
      <c r="L35" s="4">
        <f t="shared" si="4"/>
        <v>0</v>
      </c>
      <c r="M35" s="3">
        <f t="shared" si="3"/>
      </c>
      <c r="N35" s="25">
        <v>0</v>
      </c>
      <c r="O35" s="25">
        <v>0</v>
      </c>
    </row>
    <row r="36" spans="1:15" s="14" customFormat="1" ht="60">
      <c r="A36" s="2" t="s">
        <v>8</v>
      </c>
      <c r="B36" s="2" t="s">
        <v>61</v>
      </c>
      <c r="C36" s="25">
        <v>91100</v>
      </c>
      <c r="D36" s="25">
        <v>11300</v>
      </c>
      <c r="E36" s="3">
        <f t="shared" si="0"/>
        <v>0.12403951701427003</v>
      </c>
      <c r="F36" s="25">
        <v>0</v>
      </c>
      <c r="G36" s="25">
        <v>0</v>
      </c>
      <c r="H36" s="3">
        <f t="shared" si="1"/>
      </c>
      <c r="I36" s="4">
        <f t="shared" si="2"/>
        <v>91100</v>
      </c>
      <c r="J36" s="25">
        <v>30000</v>
      </c>
      <c r="K36" s="25">
        <v>61100</v>
      </c>
      <c r="L36" s="4">
        <f t="shared" si="4"/>
        <v>11300</v>
      </c>
      <c r="M36" s="3">
        <f t="shared" si="3"/>
        <v>0.12403951701427003</v>
      </c>
      <c r="N36" s="25">
        <v>7100</v>
      </c>
      <c r="O36" s="25">
        <v>4200</v>
      </c>
    </row>
    <row r="37" spans="1:15" s="14" customFormat="1" ht="45">
      <c r="A37" s="2" t="s">
        <v>189</v>
      </c>
      <c r="B37" s="2" t="s">
        <v>6</v>
      </c>
      <c r="C37" s="25">
        <v>655000</v>
      </c>
      <c r="D37" s="25">
        <v>195000</v>
      </c>
      <c r="E37" s="3">
        <f t="shared" si="0"/>
        <v>0.29770992366412213</v>
      </c>
      <c r="F37" s="25">
        <v>655000</v>
      </c>
      <c r="G37" s="25">
        <v>195000</v>
      </c>
      <c r="H37" s="3">
        <f t="shared" si="1"/>
        <v>0.29770992366412213</v>
      </c>
      <c r="I37" s="4">
        <f t="shared" si="2"/>
        <v>0</v>
      </c>
      <c r="J37" s="25">
        <v>0</v>
      </c>
      <c r="K37" s="25">
        <v>0</v>
      </c>
      <c r="L37" s="4">
        <f t="shared" si="4"/>
        <v>0</v>
      </c>
      <c r="M37" s="3">
        <f t="shared" si="3"/>
      </c>
      <c r="N37" s="25">
        <v>0</v>
      </c>
      <c r="O37" s="25">
        <v>0</v>
      </c>
    </row>
    <row r="38" spans="1:15" s="14" customFormat="1" ht="75">
      <c r="A38" s="2" t="s">
        <v>175</v>
      </c>
      <c r="B38" s="2" t="s">
        <v>164</v>
      </c>
      <c r="C38" s="25">
        <v>650000</v>
      </c>
      <c r="D38" s="25">
        <v>195000</v>
      </c>
      <c r="E38" s="3">
        <f t="shared" si="0"/>
        <v>0.3</v>
      </c>
      <c r="F38" s="25">
        <v>650000</v>
      </c>
      <c r="G38" s="25">
        <v>195000</v>
      </c>
      <c r="H38" s="3">
        <f t="shared" si="1"/>
        <v>0.3</v>
      </c>
      <c r="I38" s="4">
        <f t="shared" si="2"/>
        <v>0</v>
      </c>
      <c r="J38" s="25">
        <v>0</v>
      </c>
      <c r="K38" s="25">
        <v>0</v>
      </c>
      <c r="L38" s="4">
        <f t="shared" si="4"/>
        <v>0</v>
      </c>
      <c r="M38" s="3">
        <f t="shared" si="3"/>
      </c>
      <c r="N38" s="25">
        <v>0</v>
      </c>
      <c r="O38" s="25">
        <v>0</v>
      </c>
    </row>
    <row r="39" spans="1:15" s="14" customFormat="1" ht="45">
      <c r="A39" s="2" t="s">
        <v>37</v>
      </c>
      <c r="B39" s="2" t="s">
        <v>129</v>
      </c>
      <c r="C39" s="25">
        <v>26292959.42</v>
      </c>
      <c r="D39" s="25">
        <v>5297210.38</v>
      </c>
      <c r="E39" s="3">
        <f t="shared" si="0"/>
        <v>0.20146877707385893</v>
      </c>
      <c r="F39" s="25">
        <v>17985483.23</v>
      </c>
      <c r="G39" s="25">
        <v>3158225.44</v>
      </c>
      <c r="H39" s="3">
        <f t="shared" si="1"/>
        <v>0.17559858690546842</v>
      </c>
      <c r="I39" s="4">
        <f t="shared" si="2"/>
        <v>8307476.19</v>
      </c>
      <c r="J39" s="25">
        <v>8307476.19</v>
      </c>
      <c r="K39" s="25">
        <v>0</v>
      </c>
      <c r="L39" s="4">
        <f t="shared" si="4"/>
        <v>2138984.94</v>
      </c>
      <c r="M39" s="3">
        <f t="shared" si="3"/>
        <v>0.2574771074968317</v>
      </c>
      <c r="N39" s="25">
        <v>2138984.94</v>
      </c>
      <c r="O39" s="25">
        <v>0</v>
      </c>
    </row>
    <row r="40" spans="1:15" s="14" customFormat="1" ht="105">
      <c r="A40" s="2" t="s">
        <v>155</v>
      </c>
      <c r="B40" s="2" t="s">
        <v>194</v>
      </c>
      <c r="C40" s="25">
        <v>21148459.42</v>
      </c>
      <c r="D40" s="25">
        <v>4730269.56</v>
      </c>
      <c r="E40" s="3">
        <f t="shared" si="0"/>
        <v>0.22366969934115413</v>
      </c>
      <c r="F40" s="25">
        <v>15932783.23</v>
      </c>
      <c r="G40" s="25">
        <v>3176772.64</v>
      </c>
      <c r="H40" s="3">
        <f t="shared" si="1"/>
        <v>0.19938591984471504</v>
      </c>
      <c r="I40" s="4">
        <f t="shared" si="2"/>
        <v>5215676.19</v>
      </c>
      <c r="J40" s="25">
        <v>5215676.19</v>
      </c>
      <c r="K40" s="25">
        <v>0</v>
      </c>
      <c r="L40" s="4">
        <f t="shared" si="4"/>
        <v>1553496.92</v>
      </c>
      <c r="M40" s="3">
        <f t="shared" si="3"/>
        <v>0.29785148912781717</v>
      </c>
      <c r="N40" s="25">
        <v>1553496.92</v>
      </c>
      <c r="O40" s="25">
        <v>0</v>
      </c>
    </row>
    <row r="41" spans="1:15" s="14" customFormat="1" ht="75">
      <c r="A41" s="2" t="s">
        <v>196</v>
      </c>
      <c r="B41" s="2" t="s">
        <v>212</v>
      </c>
      <c r="C41" s="25">
        <v>15325737.24</v>
      </c>
      <c r="D41" s="25">
        <v>3443131.97</v>
      </c>
      <c r="E41" s="3">
        <f t="shared" si="0"/>
        <v>0.22466338265368826</v>
      </c>
      <c r="F41" s="25">
        <v>10110061.05</v>
      </c>
      <c r="G41" s="25">
        <v>2229740.73</v>
      </c>
      <c r="H41" s="3">
        <f t="shared" si="1"/>
        <v>0.22054671272237272</v>
      </c>
      <c r="I41" s="4">
        <f t="shared" si="2"/>
        <v>5215676.19</v>
      </c>
      <c r="J41" s="25">
        <v>5215676.19</v>
      </c>
      <c r="K41" s="25">
        <v>0</v>
      </c>
      <c r="L41" s="4">
        <f t="shared" si="4"/>
        <v>1213391.24</v>
      </c>
      <c r="M41" s="3">
        <f t="shared" si="3"/>
        <v>0.23264313116800295</v>
      </c>
      <c r="N41" s="25">
        <v>1213391.24</v>
      </c>
      <c r="O41" s="25">
        <v>0</v>
      </c>
    </row>
    <row r="42" spans="1:15" s="14" customFormat="1" ht="90">
      <c r="A42" s="2" t="s">
        <v>100</v>
      </c>
      <c r="B42" s="2" t="s">
        <v>185</v>
      </c>
      <c r="C42" s="25">
        <v>378172.43</v>
      </c>
      <c r="D42" s="25">
        <v>446758.78</v>
      </c>
      <c r="E42" s="3">
        <f t="shared" si="0"/>
        <v>1.1813626392595569</v>
      </c>
      <c r="F42" s="25">
        <v>378172.43</v>
      </c>
      <c r="G42" s="25">
        <v>106653.1</v>
      </c>
      <c r="H42" s="3">
        <f t="shared" si="1"/>
        <v>0.28202240972457987</v>
      </c>
      <c r="I42" s="4">
        <f t="shared" si="2"/>
        <v>0</v>
      </c>
      <c r="J42" s="25">
        <v>0</v>
      </c>
      <c r="K42" s="25">
        <v>0</v>
      </c>
      <c r="L42" s="4">
        <f t="shared" si="4"/>
        <v>340105.68</v>
      </c>
      <c r="M42" s="3">
        <f t="shared" si="3"/>
      </c>
      <c r="N42" s="25">
        <v>340105.68</v>
      </c>
      <c r="O42" s="25">
        <v>0</v>
      </c>
    </row>
    <row r="43" spans="1:15" s="14" customFormat="1" ht="45">
      <c r="A43" s="2" t="s">
        <v>14</v>
      </c>
      <c r="B43" s="2" t="s">
        <v>130</v>
      </c>
      <c r="C43" s="25">
        <v>5444549.75</v>
      </c>
      <c r="D43" s="25">
        <v>840378.81</v>
      </c>
      <c r="E43" s="3">
        <f t="shared" si="0"/>
        <v>0.1543523061755474</v>
      </c>
      <c r="F43" s="25">
        <v>5444549.75</v>
      </c>
      <c r="G43" s="25">
        <v>840378.81</v>
      </c>
      <c r="H43" s="3">
        <f t="shared" si="1"/>
        <v>0.1543523061755474</v>
      </c>
      <c r="I43" s="4">
        <f t="shared" si="2"/>
        <v>0</v>
      </c>
      <c r="J43" s="25">
        <v>0</v>
      </c>
      <c r="K43" s="25">
        <v>0</v>
      </c>
      <c r="L43" s="4">
        <f t="shared" si="4"/>
        <v>0</v>
      </c>
      <c r="M43" s="3">
        <f t="shared" si="3"/>
      </c>
      <c r="N43" s="25">
        <v>0</v>
      </c>
      <c r="O43" s="25">
        <v>0</v>
      </c>
    </row>
    <row r="44" spans="1:15" s="14" customFormat="1" ht="30">
      <c r="A44" s="2" t="s">
        <v>102</v>
      </c>
      <c r="B44" s="2" t="s">
        <v>142</v>
      </c>
      <c r="C44" s="25">
        <v>2052700</v>
      </c>
      <c r="D44" s="25">
        <v>0</v>
      </c>
      <c r="E44" s="3">
        <f t="shared" si="0"/>
        <v>0</v>
      </c>
      <c r="F44" s="25">
        <v>2052700</v>
      </c>
      <c r="G44" s="25">
        <v>0</v>
      </c>
      <c r="H44" s="3">
        <f t="shared" si="1"/>
        <v>0</v>
      </c>
      <c r="I44" s="4">
        <f t="shared" si="2"/>
        <v>0</v>
      </c>
      <c r="J44" s="25">
        <v>0</v>
      </c>
      <c r="K44" s="25">
        <v>0</v>
      </c>
      <c r="L44" s="4">
        <f t="shared" si="4"/>
        <v>0</v>
      </c>
      <c r="M44" s="3">
        <f t="shared" si="3"/>
      </c>
      <c r="N44" s="25">
        <v>0</v>
      </c>
      <c r="O44" s="25">
        <v>0</v>
      </c>
    </row>
    <row r="45" spans="1:15" s="14" customFormat="1" ht="60">
      <c r="A45" s="2" t="s">
        <v>113</v>
      </c>
      <c r="B45" s="2" t="s">
        <v>158</v>
      </c>
      <c r="C45" s="25">
        <v>2052700</v>
      </c>
      <c r="D45" s="25">
        <v>0</v>
      </c>
      <c r="E45" s="3">
        <f t="shared" si="0"/>
        <v>0</v>
      </c>
      <c r="F45" s="25">
        <v>2052700</v>
      </c>
      <c r="G45" s="25">
        <v>0</v>
      </c>
      <c r="H45" s="3">
        <f t="shared" si="1"/>
        <v>0</v>
      </c>
      <c r="I45" s="4">
        <f t="shared" si="2"/>
        <v>0</v>
      </c>
      <c r="J45" s="25">
        <v>0</v>
      </c>
      <c r="K45" s="25">
        <v>0</v>
      </c>
      <c r="L45" s="4">
        <f t="shared" si="4"/>
        <v>0</v>
      </c>
      <c r="M45" s="3">
        <f t="shared" si="3"/>
      </c>
      <c r="N45" s="25">
        <v>0</v>
      </c>
      <c r="O45" s="25">
        <v>0</v>
      </c>
    </row>
    <row r="46" spans="1:15" s="14" customFormat="1" ht="90">
      <c r="A46" s="2" t="s">
        <v>65</v>
      </c>
      <c r="B46" s="2" t="s">
        <v>78</v>
      </c>
      <c r="C46" s="25">
        <v>3091800</v>
      </c>
      <c r="D46" s="25">
        <v>566940.82</v>
      </c>
      <c r="E46" s="3">
        <f t="shared" si="0"/>
        <v>0.18336917653147033</v>
      </c>
      <c r="F46" s="25">
        <v>0</v>
      </c>
      <c r="G46" s="25">
        <v>-18547.2</v>
      </c>
      <c r="H46" s="3">
        <f t="shared" si="1"/>
      </c>
      <c r="I46" s="4">
        <f t="shared" si="2"/>
        <v>3091800</v>
      </c>
      <c r="J46" s="25">
        <v>3091800</v>
      </c>
      <c r="K46" s="25">
        <v>0</v>
      </c>
      <c r="L46" s="4">
        <f t="shared" si="4"/>
        <v>585488.02</v>
      </c>
      <c r="M46" s="3">
        <f t="shared" si="3"/>
        <v>0.1893680121612006</v>
      </c>
      <c r="N46" s="25">
        <v>585488.02</v>
      </c>
      <c r="O46" s="25">
        <v>0</v>
      </c>
    </row>
    <row r="47" spans="1:15" s="14" customFormat="1" ht="90">
      <c r="A47" s="2" t="s">
        <v>55</v>
      </c>
      <c r="B47" s="2" t="s">
        <v>62</v>
      </c>
      <c r="C47" s="25">
        <v>3091800</v>
      </c>
      <c r="D47" s="25">
        <v>566940.82</v>
      </c>
      <c r="E47" s="3">
        <f t="shared" si="0"/>
        <v>0.18336917653147033</v>
      </c>
      <c r="F47" s="25">
        <v>0</v>
      </c>
      <c r="G47" s="25">
        <v>-18547.2</v>
      </c>
      <c r="H47" s="3">
        <f t="shared" si="1"/>
      </c>
      <c r="I47" s="4">
        <f t="shared" si="2"/>
        <v>3091800</v>
      </c>
      <c r="J47" s="25">
        <v>3091800</v>
      </c>
      <c r="K47" s="25">
        <v>0</v>
      </c>
      <c r="L47" s="4">
        <f t="shared" si="4"/>
        <v>585488.02</v>
      </c>
      <c r="M47" s="3">
        <f t="shared" si="3"/>
        <v>0.1893680121612006</v>
      </c>
      <c r="N47" s="25">
        <v>585488.02</v>
      </c>
      <c r="O47" s="25">
        <v>0</v>
      </c>
    </row>
    <row r="48" spans="1:15" s="14" customFormat="1" ht="30">
      <c r="A48" s="2" t="s">
        <v>92</v>
      </c>
      <c r="B48" s="2" t="s">
        <v>176</v>
      </c>
      <c r="C48" s="25">
        <v>7783500</v>
      </c>
      <c r="D48" s="25">
        <v>2015479.9</v>
      </c>
      <c r="E48" s="3">
        <f t="shared" si="0"/>
        <v>0.2589426222136571</v>
      </c>
      <c r="F48" s="25">
        <v>7783500</v>
      </c>
      <c r="G48" s="25">
        <v>2015479.9</v>
      </c>
      <c r="H48" s="3">
        <f t="shared" si="1"/>
        <v>0.2589426222136571</v>
      </c>
      <c r="I48" s="4">
        <f t="shared" si="2"/>
        <v>0</v>
      </c>
      <c r="J48" s="25">
        <v>0</v>
      </c>
      <c r="K48" s="25">
        <v>0</v>
      </c>
      <c r="L48" s="4">
        <f t="shared" si="4"/>
        <v>0</v>
      </c>
      <c r="M48" s="3">
        <f t="shared" si="3"/>
      </c>
      <c r="N48" s="25">
        <v>0</v>
      </c>
      <c r="O48" s="25">
        <v>0</v>
      </c>
    </row>
    <row r="49" spans="1:15" s="14" customFormat="1" ht="30">
      <c r="A49" s="2" t="s">
        <v>48</v>
      </c>
      <c r="B49" s="2" t="s">
        <v>206</v>
      </c>
      <c r="C49" s="25">
        <v>7783500</v>
      </c>
      <c r="D49" s="25">
        <v>2015479.9</v>
      </c>
      <c r="E49" s="3">
        <f t="shared" si="0"/>
        <v>0.2589426222136571</v>
      </c>
      <c r="F49" s="25">
        <v>7783500</v>
      </c>
      <c r="G49" s="25">
        <v>2015479.9</v>
      </c>
      <c r="H49" s="3">
        <f t="shared" si="1"/>
        <v>0.2589426222136571</v>
      </c>
      <c r="I49" s="4">
        <f t="shared" si="2"/>
        <v>0</v>
      </c>
      <c r="J49" s="25">
        <v>0</v>
      </c>
      <c r="K49" s="25">
        <v>0</v>
      </c>
      <c r="L49" s="4">
        <f t="shared" si="4"/>
        <v>0</v>
      </c>
      <c r="M49" s="3">
        <f t="shared" si="3"/>
      </c>
      <c r="N49" s="25">
        <v>0</v>
      </c>
      <c r="O49" s="25">
        <v>0</v>
      </c>
    </row>
    <row r="50" spans="1:15" s="14" customFormat="1" ht="30">
      <c r="A50" s="2" t="s">
        <v>236</v>
      </c>
      <c r="B50" s="2" t="s">
        <v>137</v>
      </c>
      <c r="C50" s="25">
        <v>951900</v>
      </c>
      <c r="D50" s="25">
        <v>73863.58</v>
      </c>
      <c r="E50" s="3">
        <f t="shared" si="0"/>
        <v>0.07759594495220086</v>
      </c>
      <c r="F50" s="25">
        <v>951900</v>
      </c>
      <c r="G50" s="25">
        <v>73863.58</v>
      </c>
      <c r="H50" s="3">
        <f t="shared" si="1"/>
        <v>0.07759594495220086</v>
      </c>
      <c r="I50" s="4">
        <f t="shared" si="2"/>
        <v>0</v>
      </c>
      <c r="J50" s="25">
        <v>0</v>
      </c>
      <c r="K50" s="25">
        <v>0</v>
      </c>
      <c r="L50" s="4">
        <f t="shared" si="4"/>
        <v>0</v>
      </c>
      <c r="M50" s="3">
        <f t="shared" si="3"/>
      </c>
      <c r="N50" s="25">
        <v>0</v>
      </c>
      <c r="O50" s="25">
        <v>0</v>
      </c>
    </row>
    <row r="51" spans="1:15" s="14" customFormat="1" ht="30">
      <c r="A51" s="2" t="s">
        <v>311</v>
      </c>
      <c r="B51" s="2" t="s">
        <v>162</v>
      </c>
      <c r="C51" s="25">
        <v>35787400</v>
      </c>
      <c r="D51" s="25">
        <v>8629728</v>
      </c>
      <c r="E51" s="3">
        <f t="shared" si="0"/>
        <v>0.24113872480258414</v>
      </c>
      <c r="F51" s="25">
        <v>31402800</v>
      </c>
      <c r="G51" s="25">
        <v>7362379.42</v>
      </c>
      <c r="H51" s="3">
        <f t="shared" si="1"/>
        <v>0.23444977581616927</v>
      </c>
      <c r="I51" s="4">
        <f t="shared" si="2"/>
        <v>4384600</v>
      </c>
      <c r="J51" s="25">
        <v>4375900</v>
      </c>
      <c r="K51" s="25">
        <v>8700</v>
      </c>
      <c r="L51" s="4">
        <f t="shared" si="4"/>
        <v>1267348.58</v>
      </c>
      <c r="M51" s="3">
        <f t="shared" si="3"/>
        <v>0.2890454271769375</v>
      </c>
      <c r="N51" s="25">
        <v>1267348.58</v>
      </c>
      <c r="O51" s="25">
        <v>0</v>
      </c>
    </row>
    <row r="52" spans="1:15" s="14" customFormat="1" ht="15">
      <c r="A52" s="2" t="s">
        <v>244</v>
      </c>
      <c r="B52" s="2" t="s">
        <v>59</v>
      </c>
      <c r="C52" s="25">
        <v>32665000</v>
      </c>
      <c r="D52" s="25">
        <v>8248057.1</v>
      </c>
      <c r="E52" s="3">
        <f t="shared" si="0"/>
        <v>0.25250442675646717</v>
      </c>
      <c r="F52" s="25">
        <v>28581300</v>
      </c>
      <c r="G52" s="25">
        <v>7012168.1</v>
      </c>
      <c r="H52" s="3">
        <f t="shared" si="1"/>
        <v>0.24534111814368134</v>
      </c>
      <c r="I52" s="4">
        <f t="shared" si="2"/>
        <v>4083700</v>
      </c>
      <c r="J52" s="25">
        <v>4075000</v>
      </c>
      <c r="K52" s="25">
        <v>8700</v>
      </c>
      <c r="L52" s="4">
        <f t="shared" si="4"/>
        <v>1235889</v>
      </c>
      <c r="M52" s="3">
        <f t="shared" si="3"/>
        <v>0.3026395180840904</v>
      </c>
      <c r="N52" s="25">
        <v>1235889</v>
      </c>
      <c r="O52" s="25">
        <v>0</v>
      </c>
    </row>
    <row r="53" spans="1:15" s="14" customFormat="1" ht="15">
      <c r="A53" s="2" t="s">
        <v>42</v>
      </c>
      <c r="B53" s="2" t="s">
        <v>109</v>
      </c>
      <c r="C53" s="25">
        <v>32665000</v>
      </c>
      <c r="D53" s="25">
        <v>8248057.1</v>
      </c>
      <c r="E53" s="3">
        <f t="shared" si="0"/>
        <v>0.25250442675646717</v>
      </c>
      <c r="F53" s="25">
        <v>28581300</v>
      </c>
      <c r="G53" s="25">
        <v>7012168.1</v>
      </c>
      <c r="H53" s="3">
        <f t="shared" si="1"/>
        <v>0.24534111814368134</v>
      </c>
      <c r="I53" s="4">
        <f t="shared" si="2"/>
        <v>4083700</v>
      </c>
      <c r="J53" s="25">
        <v>4075000</v>
      </c>
      <c r="K53" s="25">
        <v>8700</v>
      </c>
      <c r="L53" s="4">
        <f t="shared" si="4"/>
        <v>1235889</v>
      </c>
      <c r="M53" s="3">
        <f t="shared" si="3"/>
        <v>0.3026395180840904</v>
      </c>
      <c r="N53" s="25">
        <v>1235889</v>
      </c>
      <c r="O53" s="25">
        <v>0</v>
      </c>
    </row>
    <row r="54" spans="1:15" s="14" customFormat="1" ht="15">
      <c r="A54" s="2" t="s">
        <v>84</v>
      </c>
      <c r="B54" s="2" t="s">
        <v>57</v>
      </c>
      <c r="C54" s="25">
        <v>3122400</v>
      </c>
      <c r="D54" s="25">
        <v>381670.9</v>
      </c>
      <c r="E54" s="3">
        <f t="shared" si="0"/>
        <v>0.12223638867537792</v>
      </c>
      <c r="F54" s="25">
        <v>2821500</v>
      </c>
      <c r="G54" s="25">
        <v>350211.32</v>
      </c>
      <c r="H54" s="3">
        <f t="shared" si="1"/>
        <v>0.12412238880028353</v>
      </c>
      <c r="I54" s="4">
        <f t="shared" si="2"/>
        <v>300900</v>
      </c>
      <c r="J54" s="25">
        <v>300900</v>
      </c>
      <c r="K54" s="25">
        <v>0</v>
      </c>
      <c r="L54" s="4">
        <f t="shared" si="4"/>
        <v>31459.58</v>
      </c>
      <c r="M54" s="3">
        <f t="shared" si="3"/>
        <v>0.10455161183117315</v>
      </c>
      <c r="N54" s="25">
        <v>31459.58</v>
      </c>
      <c r="O54" s="25">
        <v>0</v>
      </c>
    </row>
    <row r="55" spans="1:15" s="14" customFormat="1" ht="45">
      <c r="A55" s="2" t="s">
        <v>50</v>
      </c>
      <c r="B55" s="2" t="s">
        <v>220</v>
      </c>
      <c r="C55" s="25">
        <v>3122400</v>
      </c>
      <c r="D55" s="25">
        <v>381670.9</v>
      </c>
      <c r="E55" s="3">
        <f t="shared" si="0"/>
        <v>0.12223638867537792</v>
      </c>
      <c r="F55" s="25">
        <v>2821500</v>
      </c>
      <c r="G55" s="25">
        <v>350211.32</v>
      </c>
      <c r="H55" s="3">
        <f t="shared" si="1"/>
        <v>0.12412238880028353</v>
      </c>
      <c r="I55" s="4">
        <f t="shared" si="2"/>
        <v>300900</v>
      </c>
      <c r="J55" s="25">
        <v>300900</v>
      </c>
      <c r="K55" s="25">
        <v>0</v>
      </c>
      <c r="L55" s="4">
        <f t="shared" si="4"/>
        <v>31459.58</v>
      </c>
      <c r="M55" s="3">
        <f t="shared" si="3"/>
        <v>0.10455161183117315</v>
      </c>
      <c r="N55" s="25">
        <v>31459.58</v>
      </c>
      <c r="O55" s="25">
        <v>0</v>
      </c>
    </row>
    <row r="56" spans="1:15" s="14" customFormat="1" ht="30">
      <c r="A56" s="2" t="s">
        <v>81</v>
      </c>
      <c r="B56" s="2" t="s">
        <v>151</v>
      </c>
      <c r="C56" s="25">
        <v>1001700</v>
      </c>
      <c r="D56" s="25">
        <v>2039840.94</v>
      </c>
      <c r="E56" s="3">
        <f t="shared" si="0"/>
        <v>2.036379095537586</v>
      </c>
      <c r="F56" s="25">
        <v>451100</v>
      </c>
      <c r="G56" s="25">
        <v>1836266.51</v>
      </c>
      <c r="H56" s="3">
        <f t="shared" si="1"/>
        <v>4.070641786743516</v>
      </c>
      <c r="I56" s="4">
        <f t="shared" si="2"/>
        <v>550600</v>
      </c>
      <c r="J56" s="25">
        <v>550600</v>
      </c>
      <c r="K56" s="25">
        <v>0</v>
      </c>
      <c r="L56" s="4">
        <f t="shared" si="4"/>
        <v>203574.43</v>
      </c>
      <c r="M56" s="3">
        <f t="shared" si="3"/>
        <v>0.3697319832909553</v>
      </c>
      <c r="N56" s="25">
        <v>203574.43</v>
      </c>
      <c r="O56" s="25">
        <v>0</v>
      </c>
    </row>
    <row r="57" spans="1:15" s="14" customFormat="1" ht="90">
      <c r="A57" s="2" t="s">
        <v>225</v>
      </c>
      <c r="B57" s="2" t="s">
        <v>94</v>
      </c>
      <c r="C57" s="25">
        <v>0</v>
      </c>
      <c r="D57" s="25">
        <v>1022890.31</v>
      </c>
      <c r="E57" s="3">
        <f t="shared" si="0"/>
      </c>
      <c r="F57" s="25">
        <v>0</v>
      </c>
      <c r="G57" s="25">
        <v>1022890.31</v>
      </c>
      <c r="H57" s="3">
        <f t="shared" si="1"/>
      </c>
      <c r="I57" s="4">
        <f t="shared" si="2"/>
        <v>0</v>
      </c>
      <c r="J57" s="25">
        <v>0</v>
      </c>
      <c r="K57" s="25">
        <v>0</v>
      </c>
      <c r="L57" s="4">
        <f t="shared" si="4"/>
        <v>0</v>
      </c>
      <c r="M57" s="3">
        <f t="shared" si="3"/>
      </c>
      <c r="N57" s="25">
        <v>0</v>
      </c>
      <c r="O57" s="25">
        <v>0</v>
      </c>
    </row>
    <row r="58" spans="1:15" s="14" customFormat="1" ht="105">
      <c r="A58" s="2" t="s">
        <v>96</v>
      </c>
      <c r="B58" s="2" t="s">
        <v>191</v>
      </c>
      <c r="C58" s="25">
        <v>0</v>
      </c>
      <c r="D58" s="25">
        <v>1022890.31</v>
      </c>
      <c r="E58" s="3">
        <f t="shared" si="0"/>
      </c>
      <c r="F58" s="25">
        <v>0</v>
      </c>
      <c r="G58" s="25">
        <v>1022890.31</v>
      </c>
      <c r="H58" s="3">
        <f t="shared" si="1"/>
      </c>
      <c r="I58" s="4">
        <f t="shared" si="2"/>
        <v>0</v>
      </c>
      <c r="J58" s="25">
        <v>0</v>
      </c>
      <c r="K58" s="25">
        <v>0</v>
      </c>
      <c r="L58" s="4">
        <f t="shared" si="4"/>
        <v>0</v>
      </c>
      <c r="M58" s="3">
        <f t="shared" si="3"/>
      </c>
      <c r="N58" s="25">
        <v>0</v>
      </c>
      <c r="O58" s="25">
        <v>0</v>
      </c>
    </row>
    <row r="59" spans="1:15" s="14" customFormat="1" ht="30">
      <c r="A59" s="2" t="s">
        <v>134</v>
      </c>
      <c r="B59" s="2" t="s">
        <v>110</v>
      </c>
      <c r="C59" s="25">
        <v>1001700</v>
      </c>
      <c r="D59" s="25">
        <v>1016950.63</v>
      </c>
      <c r="E59" s="3">
        <f t="shared" si="0"/>
        <v>1.0152247479285215</v>
      </c>
      <c r="F59" s="25">
        <v>451100</v>
      </c>
      <c r="G59" s="25">
        <v>813376.2</v>
      </c>
      <c r="H59" s="3">
        <f t="shared" si="1"/>
        <v>1.8030951008645533</v>
      </c>
      <c r="I59" s="4">
        <f t="shared" si="2"/>
        <v>550600</v>
      </c>
      <c r="J59" s="25">
        <v>550600</v>
      </c>
      <c r="K59" s="25">
        <v>0</v>
      </c>
      <c r="L59" s="4">
        <f t="shared" si="4"/>
        <v>203574.43</v>
      </c>
      <c r="M59" s="3">
        <f t="shared" si="3"/>
        <v>0.3697319832909553</v>
      </c>
      <c r="N59" s="25">
        <v>203574.43</v>
      </c>
      <c r="O59" s="25">
        <v>0</v>
      </c>
    </row>
    <row r="60" spans="1:15" s="14" customFormat="1" ht="45">
      <c r="A60" s="2" t="s">
        <v>123</v>
      </c>
      <c r="B60" s="2" t="s">
        <v>138</v>
      </c>
      <c r="C60" s="25">
        <v>797700</v>
      </c>
      <c r="D60" s="25">
        <v>410353.86</v>
      </c>
      <c r="E60" s="3">
        <f t="shared" si="0"/>
        <v>0.5144212861978187</v>
      </c>
      <c r="F60" s="25">
        <v>247100</v>
      </c>
      <c r="G60" s="25">
        <v>206779.43</v>
      </c>
      <c r="H60" s="3">
        <f t="shared" si="1"/>
        <v>0.8368248887090246</v>
      </c>
      <c r="I60" s="4">
        <f t="shared" si="2"/>
        <v>550600</v>
      </c>
      <c r="J60" s="25">
        <v>550600</v>
      </c>
      <c r="K60" s="25">
        <v>0</v>
      </c>
      <c r="L60" s="4">
        <f t="shared" si="4"/>
        <v>203574.43</v>
      </c>
      <c r="M60" s="3">
        <f t="shared" si="3"/>
        <v>0.3697319832909553</v>
      </c>
      <c r="N60" s="25">
        <v>203574.43</v>
      </c>
      <c r="O60" s="25">
        <v>0</v>
      </c>
    </row>
    <row r="61" spans="1:15" s="14" customFormat="1" ht="60">
      <c r="A61" s="2" t="s">
        <v>291</v>
      </c>
      <c r="B61" s="2" t="s">
        <v>290</v>
      </c>
      <c r="C61" s="25">
        <v>204000</v>
      </c>
      <c r="D61" s="25">
        <v>606596.77</v>
      </c>
      <c r="E61" s="3">
        <f t="shared" si="0"/>
        <v>2.9735135784313727</v>
      </c>
      <c r="F61" s="25">
        <v>204000</v>
      </c>
      <c r="G61" s="25">
        <v>606596.77</v>
      </c>
      <c r="H61" s="3">
        <f t="shared" si="1"/>
        <v>2.9735135784313727</v>
      </c>
      <c r="I61" s="4">
        <f t="shared" si="2"/>
        <v>0</v>
      </c>
      <c r="J61" s="25">
        <v>0</v>
      </c>
      <c r="K61" s="25">
        <v>0</v>
      </c>
      <c r="L61" s="4">
        <f t="shared" si="4"/>
        <v>0</v>
      </c>
      <c r="M61" s="3">
        <f t="shared" si="3"/>
      </c>
      <c r="N61" s="25">
        <v>0</v>
      </c>
      <c r="O61" s="25">
        <v>0</v>
      </c>
    </row>
    <row r="62" spans="1:15" s="14" customFormat="1" ht="15">
      <c r="A62" s="2" t="s">
        <v>193</v>
      </c>
      <c r="B62" s="2" t="s">
        <v>136</v>
      </c>
      <c r="C62" s="25">
        <v>3034264</v>
      </c>
      <c r="D62" s="25">
        <v>533195.62</v>
      </c>
      <c r="E62" s="3">
        <f t="shared" si="0"/>
        <v>0.17572486111953342</v>
      </c>
      <c r="F62" s="25">
        <v>2919364</v>
      </c>
      <c r="G62" s="25">
        <v>562255.55</v>
      </c>
      <c r="H62" s="3">
        <f t="shared" si="1"/>
        <v>0.19259521936969834</v>
      </c>
      <c r="I62" s="4">
        <f t="shared" si="2"/>
        <v>114900</v>
      </c>
      <c r="J62" s="25">
        <v>106300</v>
      </c>
      <c r="K62" s="25">
        <v>8600</v>
      </c>
      <c r="L62" s="4">
        <f t="shared" si="4"/>
        <v>-29059.93</v>
      </c>
      <c r="M62" s="3">
        <f t="shared" si="3"/>
        <v>-0.25291496953872933</v>
      </c>
      <c r="N62" s="25">
        <v>-29059.93</v>
      </c>
      <c r="O62" s="25">
        <v>0</v>
      </c>
    </row>
    <row r="63" spans="1:15" s="14" customFormat="1" ht="30">
      <c r="A63" s="2" t="s">
        <v>147</v>
      </c>
      <c r="B63" s="2" t="s">
        <v>245</v>
      </c>
      <c r="C63" s="25">
        <v>105000</v>
      </c>
      <c r="D63" s="25">
        <v>13560.36</v>
      </c>
      <c r="E63" s="3">
        <f t="shared" si="0"/>
        <v>0.1291462857142857</v>
      </c>
      <c r="F63" s="25">
        <v>105000</v>
      </c>
      <c r="G63" s="25">
        <v>13560.36</v>
      </c>
      <c r="H63" s="3">
        <f t="shared" si="1"/>
        <v>0.1291462857142857</v>
      </c>
      <c r="I63" s="4">
        <f t="shared" si="2"/>
        <v>0</v>
      </c>
      <c r="J63" s="25">
        <v>0</v>
      </c>
      <c r="K63" s="25">
        <v>0</v>
      </c>
      <c r="L63" s="4">
        <f t="shared" si="4"/>
        <v>0</v>
      </c>
      <c r="M63" s="3">
        <f t="shared" si="3"/>
      </c>
      <c r="N63" s="25">
        <v>0</v>
      </c>
      <c r="O63" s="25">
        <v>0</v>
      </c>
    </row>
    <row r="64" spans="1:15" s="14" customFormat="1" ht="75">
      <c r="A64" s="2" t="s">
        <v>79</v>
      </c>
      <c r="B64" s="2" t="s">
        <v>56</v>
      </c>
      <c r="C64" s="25">
        <v>200000</v>
      </c>
      <c r="D64" s="25">
        <v>85000</v>
      </c>
      <c r="E64" s="3">
        <f t="shared" si="0"/>
        <v>0.425</v>
      </c>
      <c r="F64" s="25">
        <v>200000</v>
      </c>
      <c r="G64" s="25">
        <v>85000</v>
      </c>
      <c r="H64" s="3">
        <f t="shared" si="1"/>
        <v>0.425</v>
      </c>
      <c r="I64" s="4">
        <f t="shared" si="2"/>
        <v>0</v>
      </c>
      <c r="J64" s="25">
        <v>0</v>
      </c>
      <c r="K64" s="25">
        <v>0</v>
      </c>
      <c r="L64" s="4">
        <f t="shared" si="4"/>
        <v>0</v>
      </c>
      <c r="M64" s="3">
        <f t="shared" si="3"/>
      </c>
      <c r="N64" s="25">
        <v>0</v>
      </c>
      <c r="O64" s="25">
        <v>0</v>
      </c>
    </row>
    <row r="65" spans="1:15" s="14" customFormat="1" ht="30">
      <c r="A65" s="2" t="s">
        <v>310</v>
      </c>
      <c r="B65" s="2" t="s">
        <v>309</v>
      </c>
      <c r="C65" s="25">
        <v>3000</v>
      </c>
      <c r="D65" s="25">
        <v>0</v>
      </c>
      <c r="E65" s="3">
        <f t="shared" si="0"/>
        <v>0</v>
      </c>
      <c r="F65" s="25">
        <v>3000</v>
      </c>
      <c r="G65" s="25">
        <v>0</v>
      </c>
      <c r="H65" s="3">
        <f t="shared" si="1"/>
        <v>0</v>
      </c>
      <c r="I65" s="4">
        <f t="shared" si="2"/>
        <v>0</v>
      </c>
      <c r="J65" s="25">
        <v>0</v>
      </c>
      <c r="K65" s="25">
        <v>0</v>
      </c>
      <c r="L65" s="4">
        <f t="shared" si="4"/>
        <v>0</v>
      </c>
      <c r="M65" s="3">
        <f t="shared" si="3"/>
      </c>
      <c r="N65" s="25">
        <v>0</v>
      </c>
      <c r="O65" s="25">
        <v>0</v>
      </c>
    </row>
    <row r="66" spans="1:15" s="14" customFormat="1" ht="120">
      <c r="A66" s="2" t="s">
        <v>208</v>
      </c>
      <c r="B66" s="2" t="s">
        <v>240</v>
      </c>
      <c r="C66" s="25">
        <v>25000</v>
      </c>
      <c r="D66" s="25">
        <v>11500</v>
      </c>
      <c r="E66" s="3">
        <f t="shared" si="0"/>
        <v>0.46</v>
      </c>
      <c r="F66" s="25">
        <v>25000</v>
      </c>
      <c r="G66" s="25">
        <v>11500</v>
      </c>
      <c r="H66" s="3">
        <f t="shared" si="1"/>
        <v>0.46</v>
      </c>
      <c r="I66" s="4">
        <f t="shared" si="2"/>
        <v>0</v>
      </c>
      <c r="J66" s="25">
        <v>0</v>
      </c>
      <c r="K66" s="25">
        <v>0</v>
      </c>
      <c r="L66" s="4">
        <f t="shared" si="4"/>
        <v>0</v>
      </c>
      <c r="M66" s="3">
        <f t="shared" si="3"/>
      </c>
      <c r="N66" s="25">
        <v>0</v>
      </c>
      <c r="O66" s="25">
        <v>0</v>
      </c>
    </row>
    <row r="67" spans="1:15" s="14" customFormat="1" ht="30">
      <c r="A67" s="2" t="s">
        <v>3</v>
      </c>
      <c r="B67" s="2" t="s">
        <v>117</v>
      </c>
      <c r="C67" s="25">
        <v>25000</v>
      </c>
      <c r="D67" s="25">
        <v>0</v>
      </c>
      <c r="E67" s="3">
        <f t="shared" si="0"/>
        <v>0</v>
      </c>
      <c r="F67" s="25">
        <v>25000</v>
      </c>
      <c r="G67" s="25">
        <v>0</v>
      </c>
      <c r="H67" s="3">
        <f t="shared" si="1"/>
        <v>0</v>
      </c>
      <c r="I67" s="4">
        <f t="shared" si="2"/>
        <v>0</v>
      </c>
      <c r="J67" s="25">
        <v>0</v>
      </c>
      <c r="K67" s="25">
        <v>0</v>
      </c>
      <c r="L67" s="4">
        <f t="shared" si="4"/>
        <v>0</v>
      </c>
      <c r="M67" s="3">
        <f t="shared" si="3"/>
      </c>
      <c r="N67" s="25">
        <v>0</v>
      </c>
      <c r="O67" s="25">
        <v>0</v>
      </c>
    </row>
    <row r="68" spans="1:15" s="14" customFormat="1" ht="45">
      <c r="A68" s="2" t="s">
        <v>288</v>
      </c>
      <c r="B68" s="2" t="s">
        <v>287</v>
      </c>
      <c r="C68" s="25">
        <v>1000</v>
      </c>
      <c r="D68" s="25">
        <v>0</v>
      </c>
      <c r="E68" s="3">
        <f t="shared" si="0"/>
        <v>0</v>
      </c>
      <c r="F68" s="25">
        <v>1000</v>
      </c>
      <c r="G68" s="25">
        <v>0</v>
      </c>
      <c r="H68" s="3">
        <f t="shared" si="1"/>
        <v>0</v>
      </c>
      <c r="I68" s="4">
        <f t="shared" si="2"/>
        <v>0</v>
      </c>
      <c r="J68" s="25">
        <v>0</v>
      </c>
      <c r="K68" s="25">
        <v>0</v>
      </c>
      <c r="L68" s="4">
        <f t="shared" si="4"/>
        <v>0</v>
      </c>
      <c r="M68" s="3">
        <f t="shared" si="3"/>
      </c>
      <c r="N68" s="25">
        <v>0</v>
      </c>
      <c r="O68" s="25">
        <v>0</v>
      </c>
    </row>
    <row r="69" spans="1:15" s="14" customFormat="1" ht="75">
      <c r="A69" s="2" t="s">
        <v>263</v>
      </c>
      <c r="B69" s="2" t="s">
        <v>262</v>
      </c>
      <c r="C69" s="25">
        <v>3600</v>
      </c>
      <c r="D69" s="25">
        <v>0</v>
      </c>
      <c r="E69" s="3">
        <f aca="true" t="shared" si="5" ref="E69:E132">IF(C69=0,"",D69/C69)</f>
        <v>0</v>
      </c>
      <c r="F69" s="25">
        <v>0</v>
      </c>
      <c r="G69" s="25">
        <v>0</v>
      </c>
      <c r="H69" s="3">
        <f aca="true" t="shared" si="6" ref="H69:H132">IF(F69=0,"",G69/F69)</f>
      </c>
      <c r="I69" s="4">
        <f aca="true" t="shared" si="7" ref="I69:I132">J69+K69</f>
        <v>3600</v>
      </c>
      <c r="J69" s="25">
        <v>0</v>
      </c>
      <c r="K69" s="25">
        <v>3600</v>
      </c>
      <c r="L69" s="4">
        <f t="shared" si="4"/>
        <v>0</v>
      </c>
      <c r="M69" s="3">
        <f t="shared" si="3"/>
        <v>0</v>
      </c>
      <c r="N69" s="25">
        <v>0</v>
      </c>
      <c r="O69" s="25">
        <v>0</v>
      </c>
    </row>
    <row r="70" spans="1:15" s="14" customFormat="1" ht="30">
      <c r="A70" s="2" t="s">
        <v>108</v>
      </c>
      <c r="B70" s="2" t="s">
        <v>89</v>
      </c>
      <c r="C70" s="25">
        <v>450000</v>
      </c>
      <c r="D70" s="25">
        <v>0</v>
      </c>
      <c r="E70" s="3">
        <f t="shared" si="5"/>
        <v>0</v>
      </c>
      <c r="F70" s="25">
        <v>450000</v>
      </c>
      <c r="G70" s="25">
        <v>0</v>
      </c>
      <c r="H70" s="3">
        <f t="shared" si="6"/>
        <v>0</v>
      </c>
      <c r="I70" s="4">
        <f t="shared" si="7"/>
        <v>0</v>
      </c>
      <c r="J70" s="25">
        <v>0</v>
      </c>
      <c r="K70" s="25">
        <v>0</v>
      </c>
      <c r="L70" s="4">
        <f t="shared" si="4"/>
        <v>0</v>
      </c>
      <c r="M70" s="3">
        <f aca="true" t="shared" si="8" ref="M70:M133">IF(I70=0,"",L70/I70)</f>
      </c>
      <c r="N70" s="25">
        <v>0</v>
      </c>
      <c r="O70" s="25">
        <v>0</v>
      </c>
    </row>
    <row r="71" spans="1:15" s="14" customFormat="1" ht="75">
      <c r="A71" s="2" t="s">
        <v>286</v>
      </c>
      <c r="B71" s="2" t="s">
        <v>285</v>
      </c>
      <c r="C71" s="25">
        <v>46900</v>
      </c>
      <c r="D71" s="25">
        <v>14049.08</v>
      </c>
      <c r="E71" s="3">
        <f t="shared" si="5"/>
        <v>0.2995539445628998</v>
      </c>
      <c r="F71" s="25">
        <v>0</v>
      </c>
      <c r="G71" s="25">
        <v>0</v>
      </c>
      <c r="H71" s="3">
        <f t="shared" si="6"/>
      </c>
      <c r="I71" s="4">
        <f t="shared" si="7"/>
        <v>46900</v>
      </c>
      <c r="J71" s="25">
        <v>46900</v>
      </c>
      <c r="K71" s="25">
        <v>0</v>
      </c>
      <c r="L71" s="4">
        <f t="shared" si="4"/>
        <v>14049.08</v>
      </c>
      <c r="M71" s="3">
        <f t="shared" si="8"/>
        <v>0.2995539445628998</v>
      </c>
      <c r="N71" s="25">
        <v>14049.08</v>
      </c>
      <c r="O71" s="25">
        <v>0</v>
      </c>
    </row>
    <row r="72" spans="1:15" s="14" customFormat="1" ht="45">
      <c r="A72" s="2" t="s">
        <v>182</v>
      </c>
      <c r="B72" s="2" t="s">
        <v>28</v>
      </c>
      <c r="C72" s="25">
        <v>64400</v>
      </c>
      <c r="D72" s="25">
        <v>10500</v>
      </c>
      <c r="E72" s="3">
        <f t="shared" si="5"/>
        <v>0.16304347826086957</v>
      </c>
      <c r="F72" s="25">
        <v>0</v>
      </c>
      <c r="G72" s="25">
        <v>0</v>
      </c>
      <c r="H72" s="3">
        <f t="shared" si="6"/>
      </c>
      <c r="I72" s="4">
        <f t="shared" si="7"/>
        <v>64400</v>
      </c>
      <c r="J72" s="25">
        <v>59400</v>
      </c>
      <c r="K72" s="25">
        <v>5000</v>
      </c>
      <c r="L72" s="4">
        <f t="shared" si="4"/>
        <v>10500</v>
      </c>
      <c r="M72" s="3">
        <f t="shared" si="8"/>
        <v>0.16304347826086957</v>
      </c>
      <c r="N72" s="25">
        <v>10500</v>
      </c>
      <c r="O72" s="25">
        <v>0</v>
      </c>
    </row>
    <row r="73" spans="1:15" s="14" customFormat="1" ht="30">
      <c r="A73" s="2" t="s">
        <v>143</v>
      </c>
      <c r="B73" s="2" t="s">
        <v>235</v>
      </c>
      <c r="C73" s="25">
        <v>1858684</v>
      </c>
      <c r="D73" s="25">
        <v>260964.12</v>
      </c>
      <c r="E73" s="3">
        <f t="shared" si="5"/>
        <v>0.1404026289568318</v>
      </c>
      <c r="F73" s="25">
        <v>1858684</v>
      </c>
      <c r="G73" s="25">
        <v>314573.13</v>
      </c>
      <c r="H73" s="3">
        <f t="shared" si="6"/>
        <v>0.16924508415631706</v>
      </c>
      <c r="I73" s="4">
        <f t="shared" si="7"/>
        <v>0</v>
      </c>
      <c r="J73" s="25">
        <v>0</v>
      </c>
      <c r="K73" s="25">
        <v>0</v>
      </c>
      <c r="L73" s="4">
        <f t="shared" si="4"/>
        <v>-53609.01</v>
      </c>
      <c r="M73" s="3">
        <f t="shared" si="8"/>
      </c>
      <c r="N73" s="25">
        <v>-53609.01</v>
      </c>
      <c r="O73" s="25">
        <v>0</v>
      </c>
    </row>
    <row r="74" spans="1:15" s="14" customFormat="1" ht="15">
      <c r="A74" s="2" t="s">
        <v>179</v>
      </c>
      <c r="B74" s="2" t="s">
        <v>124</v>
      </c>
      <c r="C74" s="25">
        <v>412400</v>
      </c>
      <c r="D74" s="25">
        <v>17185.91</v>
      </c>
      <c r="E74" s="3">
        <f t="shared" si="5"/>
        <v>0.04167291464597478</v>
      </c>
      <c r="F74" s="25">
        <v>20300</v>
      </c>
      <c r="G74" s="25">
        <v>9432.35</v>
      </c>
      <c r="H74" s="3">
        <f t="shared" si="6"/>
        <v>0.46464778325123157</v>
      </c>
      <c r="I74" s="4">
        <f t="shared" si="7"/>
        <v>392100</v>
      </c>
      <c r="J74" s="25">
        <v>200000</v>
      </c>
      <c r="K74" s="25">
        <v>192100</v>
      </c>
      <c r="L74" s="4">
        <f t="shared" si="4"/>
        <v>7753.56</v>
      </c>
      <c r="M74" s="3">
        <f t="shared" si="8"/>
        <v>0.019774445294567712</v>
      </c>
      <c r="N74" s="25">
        <v>4753.56</v>
      </c>
      <c r="O74" s="25">
        <v>3000</v>
      </c>
    </row>
    <row r="75" spans="1:15" s="14" customFormat="1" ht="15">
      <c r="A75" s="2" t="s">
        <v>230</v>
      </c>
      <c r="B75" s="2" t="s">
        <v>149</v>
      </c>
      <c r="C75" s="25">
        <v>0</v>
      </c>
      <c r="D75" s="25">
        <v>6653.56</v>
      </c>
      <c r="E75" s="3">
        <f t="shared" si="5"/>
      </c>
      <c r="F75" s="25">
        <v>0</v>
      </c>
      <c r="G75" s="25">
        <v>900</v>
      </c>
      <c r="H75" s="3">
        <f t="shared" si="6"/>
      </c>
      <c r="I75" s="4">
        <f t="shared" si="7"/>
        <v>0</v>
      </c>
      <c r="J75" s="25">
        <v>0</v>
      </c>
      <c r="K75" s="25">
        <v>0</v>
      </c>
      <c r="L75" s="4">
        <f t="shared" si="4"/>
        <v>5753.56</v>
      </c>
      <c r="M75" s="3">
        <f t="shared" si="8"/>
      </c>
      <c r="N75" s="25">
        <v>4753.56</v>
      </c>
      <c r="O75" s="25">
        <v>1000</v>
      </c>
    </row>
    <row r="76" spans="1:15" s="14" customFormat="1" ht="15">
      <c r="A76" s="2" t="s">
        <v>188</v>
      </c>
      <c r="B76" s="2" t="s">
        <v>43</v>
      </c>
      <c r="C76" s="25">
        <v>412400</v>
      </c>
      <c r="D76" s="25">
        <v>10532.35</v>
      </c>
      <c r="E76" s="3">
        <f t="shared" si="5"/>
        <v>0.02553916100872939</v>
      </c>
      <c r="F76" s="25">
        <v>20300</v>
      </c>
      <c r="G76" s="25">
        <v>8532.35</v>
      </c>
      <c r="H76" s="3">
        <f t="shared" si="6"/>
        <v>0.42031280788177344</v>
      </c>
      <c r="I76" s="4">
        <f t="shared" si="7"/>
        <v>392100</v>
      </c>
      <c r="J76" s="25">
        <v>200000</v>
      </c>
      <c r="K76" s="25">
        <v>192100</v>
      </c>
      <c r="L76" s="4">
        <f t="shared" si="4"/>
        <v>2000</v>
      </c>
      <c r="M76" s="3">
        <f t="shared" si="8"/>
        <v>0.00510073960724305</v>
      </c>
      <c r="N76" s="25">
        <v>0</v>
      </c>
      <c r="O76" s="25">
        <v>2000</v>
      </c>
    </row>
    <row r="77" spans="1:15" s="14" customFormat="1" ht="15">
      <c r="A77" s="2" t="s">
        <v>58</v>
      </c>
      <c r="B77" s="2" t="s">
        <v>181</v>
      </c>
      <c r="C77" s="25">
        <v>665954223.99</v>
      </c>
      <c r="D77" s="25">
        <v>109279093.61</v>
      </c>
      <c r="E77" s="3">
        <f t="shared" si="5"/>
        <v>0.16409400176976868</v>
      </c>
      <c r="F77" s="25">
        <v>598549281.56</v>
      </c>
      <c r="G77" s="25">
        <v>105804395.37</v>
      </c>
      <c r="H77" s="3">
        <f t="shared" si="6"/>
        <v>0.17676806009062754</v>
      </c>
      <c r="I77" s="4">
        <f t="shared" si="7"/>
        <v>121145486.57</v>
      </c>
      <c r="J77" s="25">
        <v>87989787.57</v>
      </c>
      <c r="K77" s="25">
        <v>33155699</v>
      </c>
      <c r="L77" s="4">
        <f aca="true" t="shared" si="9" ref="L77:L140">N77+O77</f>
        <v>15418599.24</v>
      </c>
      <c r="M77" s="3">
        <f t="shared" si="8"/>
        <v>0.12727341047981067</v>
      </c>
      <c r="N77" s="25">
        <v>8787080.24</v>
      </c>
      <c r="O77" s="25">
        <v>6631519</v>
      </c>
    </row>
    <row r="78" spans="1:15" s="14" customFormat="1" ht="45">
      <c r="A78" s="2" t="s">
        <v>7</v>
      </c>
      <c r="B78" s="2" t="s">
        <v>209</v>
      </c>
      <c r="C78" s="25">
        <v>669512032.43</v>
      </c>
      <c r="D78" s="25">
        <v>112341892.06</v>
      </c>
      <c r="E78" s="3">
        <f t="shared" si="5"/>
        <v>0.16779667372407647</v>
      </c>
      <c r="F78" s="25">
        <v>602076057.57</v>
      </c>
      <c r="G78" s="25">
        <v>108836161.38</v>
      </c>
      <c r="H78" s="3">
        <f t="shared" si="6"/>
        <v>0.18076812723506486</v>
      </c>
      <c r="I78" s="4">
        <f t="shared" si="7"/>
        <v>121176519</v>
      </c>
      <c r="J78" s="25">
        <v>88020820</v>
      </c>
      <c r="K78" s="25">
        <v>33155699</v>
      </c>
      <c r="L78" s="4">
        <f t="shared" si="9"/>
        <v>15449631.68</v>
      </c>
      <c r="M78" s="3">
        <f t="shared" si="8"/>
        <v>0.1274969095291473</v>
      </c>
      <c r="N78" s="25">
        <v>8818112.68</v>
      </c>
      <c r="O78" s="25">
        <v>6631519</v>
      </c>
    </row>
    <row r="79" spans="1:15" s="14" customFormat="1" ht="30">
      <c r="A79" s="2" t="s">
        <v>70</v>
      </c>
      <c r="B79" s="2" t="s">
        <v>308</v>
      </c>
      <c r="C79" s="25">
        <v>12069400</v>
      </c>
      <c r="D79" s="25">
        <v>2947850</v>
      </c>
      <c r="E79" s="3">
        <f t="shared" si="5"/>
        <v>0.24424163587253717</v>
      </c>
      <c r="F79" s="25">
        <v>0</v>
      </c>
      <c r="G79" s="25">
        <v>0</v>
      </c>
      <c r="H79" s="3">
        <f t="shared" si="6"/>
      </c>
      <c r="I79" s="4">
        <f t="shared" si="7"/>
        <v>61558160</v>
      </c>
      <c r="J79" s="25">
        <v>35336950</v>
      </c>
      <c r="K79" s="25">
        <v>26221210</v>
      </c>
      <c r="L79" s="4">
        <f t="shared" si="9"/>
        <v>14891751</v>
      </c>
      <c r="M79" s="3">
        <f t="shared" si="8"/>
        <v>0.24191351723313367</v>
      </c>
      <c r="N79" s="25">
        <v>8397907</v>
      </c>
      <c r="O79" s="25">
        <v>6493844</v>
      </c>
    </row>
    <row r="80" spans="1:15" s="14" customFormat="1" ht="30">
      <c r="A80" s="2" t="s">
        <v>217</v>
      </c>
      <c r="B80" s="2" t="s">
        <v>307</v>
      </c>
      <c r="C80" s="25">
        <v>12069400</v>
      </c>
      <c r="D80" s="25">
        <v>2947850</v>
      </c>
      <c r="E80" s="3">
        <f t="shared" si="5"/>
        <v>0.24424163587253717</v>
      </c>
      <c r="F80" s="25">
        <v>0</v>
      </c>
      <c r="G80" s="25">
        <v>0</v>
      </c>
      <c r="H80" s="3">
        <f t="shared" si="6"/>
      </c>
      <c r="I80" s="4">
        <f t="shared" si="7"/>
        <v>61558160</v>
      </c>
      <c r="J80" s="25">
        <v>35336950</v>
      </c>
      <c r="K80" s="25">
        <v>26221210</v>
      </c>
      <c r="L80" s="4">
        <f t="shared" si="9"/>
        <v>14891751</v>
      </c>
      <c r="M80" s="3">
        <f t="shared" si="8"/>
        <v>0.24191351723313367</v>
      </c>
      <c r="N80" s="25">
        <v>8397907</v>
      </c>
      <c r="O80" s="25">
        <v>6493844</v>
      </c>
    </row>
    <row r="81" spans="1:15" s="14" customFormat="1" ht="30">
      <c r="A81" s="2" t="s">
        <v>21</v>
      </c>
      <c r="B81" s="2" t="s">
        <v>306</v>
      </c>
      <c r="C81" s="25">
        <v>164704132.43</v>
      </c>
      <c r="D81" s="25">
        <v>6474300</v>
      </c>
      <c r="E81" s="3">
        <f t="shared" si="5"/>
        <v>0.03930866763620279</v>
      </c>
      <c r="F81" s="25">
        <v>107940173.43</v>
      </c>
      <c r="G81" s="25">
        <v>6474300</v>
      </c>
      <c r="H81" s="3">
        <f t="shared" si="6"/>
        <v>0.05998044837493828</v>
      </c>
      <c r="I81" s="4">
        <f t="shared" si="7"/>
        <v>56763959</v>
      </c>
      <c r="J81" s="25">
        <v>50848670</v>
      </c>
      <c r="K81" s="25">
        <v>5915289</v>
      </c>
      <c r="L81" s="4">
        <f t="shared" si="9"/>
        <v>0</v>
      </c>
      <c r="M81" s="3">
        <f t="shared" si="8"/>
        <v>0</v>
      </c>
      <c r="N81" s="25">
        <v>0</v>
      </c>
      <c r="O81" s="25">
        <v>0</v>
      </c>
    </row>
    <row r="82" spans="1:15" s="14" customFormat="1" ht="60">
      <c r="A82" s="2" t="s">
        <v>322</v>
      </c>
      <c r="B82" s="2" t="s">
        <v>323</v>
      </c>
      <c r="C82" s="25">
        <v>1622610</v>
      </c>
      <c r="D82" s="25">
        <v>0</v>
      </c>
      <c r="E82" s="3">
        <f t="shared" si="5"/>
        <v>0</v>
      </c>
      <c r="F82" s="25">
        <v>0</v>
      </c>
      <c r="G82" s="25">
        <v>0</v>
      </c>
      <c r="H82" s="3">
        <f t="shared" si="6"/>
      </c>
      <c r="I82" s="4">
        <f t="shared" si="7"/>
        <v>1622610</v>
      </c>
      <c r="J82" s="25">
        <v>0</v>
      </c>
      <c r="K82" s="25">
        <v>1622610</v>
      </c>
      <c r="L82" s="4">
        <f t="shared" si="9"/>
        <v>0</v>
      </c>
      <c r="M82" s="3">
        <f t="shared" si="8"/>
        <v>0</v>
      </c>
      <c r="N82" s="25">
        <v>0</v>
      </c>
      <c r="O82" s="25">
        <v>0</v>
      </c>
    </row>
    <row r="83" spans="1:15" s="14" customFormat="1" ht="30">
      <c r="A83" s="2" t="s">
        <v>324</v>
      </c>
      <c r="B83" s="2" t="s">
        <v>325</v>
      </c>
      <c r="C83" s="25">
        <v>2095569.43</v>
      </c>
      <c r="D83" s="25">
        <v>0</v>
      </c>
      <c r="E83" s="3">
        <f t="shared" si="5"/>
        <v>0</v>
      </c>
      <c r="F83" s="25">
        <v>2095569.43</v>
      </c>
      <c r="G83" s="25">
        <v>0</v>
      </c>
      <c r="H83" s="3">
        <f t="shared" si="6"/>
        <v>0</v>
      </c>
      <c r="I83" s="4">
        <f t="shared" si="7"/>
        <v>0</v>
      </c>
      <c r="J83" s="25">
        <v>0</v>
      </c>
      <c r="K83" s="25">
        <v>0</v>
      </c>
      <c r="L83" s="4">
        <f t="shared" si="9"/>
        <v>0</v>
      </c>
      <c r="M83" s="3">
        <f t="shared" si="8"/>
      </c>
      <c r="N83" s="25">
        <v>0</v>
      </c>
      <c r="O83" s="25">
        <v>0</v>
      </c>
    </row>
    <row r="84" spans="1:15" s="14" customFormat="1" ht="15">
      <c r="A84" s="2" t="s">
        <v>326</v>
      </c>
      <c r="B84" s="2" t="s">
        <v>327</v>
      </c>
      <c r="C84" s="25">
        <v>149474</v>
      </c>
      <c r="D84" s="25">
        <v>0</v>
      </c>
      <c r="E84" s="3">
        <f t="shared" si="5"/>
        <v>0</v>
      </c>
      <c r="F84" s="25">
        <v>149474</v>
      </c>
      <c r="G84" s="25">
        <v>0</v>
      </c>
      <c r="H84" s="3">
        <f t="shared" si="6"/>
        <v>0</v>
      </c>
      <c r="I84" s="4">
        <f t="shared" si="7"/>
        <v>0</v>
      </c>
      <c r="J84" s="25">
        <v>0</v>
      </c>
      <c r="K84" s="25">
        <v>0</v>
      </c>
      <c r="L84" s="4">
        <f t="shared" si="9"/>
        <v>0</v>
      </c>
      <c r="M84" s="3">
        <f t="shared" si="8"/>
      </c>
      <c r="N84" s="25">
        <v>0</v>
      </c>
      <c r="O84" s="25">
        <v>0</v>
      </c>
    </row>
    <row r="85" spans="1:15" s="14" customFormat="1" ht="45">
      <c r="A85" s="2" t="s">
        <v>305</v>
      </c>
      <c r="B85" s="2" t="s">
        <v>304</v>
      </c>
      <c r="C85" s="25">
        <v>74063800</v>
      </c>
      <c r="D85" s="25">
        <v>0</v>
      </c>
      <c r="E85" s="3">
        <f t="shared" si="5"/>
        <v>0</v>
      </c>
      <c r="F85" s="25">
        <v>31463300</v>
      </c>
      <c r="G85" s="25">
        <v>0</v>
      </c>
      <c r="H85" s="3">
        <f t="shared" si="6"/>
        <v>0</v>
      </c>
      <c r="I85" s="4">
        <f t="shared" si="7"/>
        <v>42600500</v>
      </c>
      <c r="J85" s="25">
        <v>42600500</v>
      </c>
      <c r="K85" s="25">
        <v>0</v>
      </c>
      <c r="L85" s="4">
        <f t="shared" si="9"/>
        <v>0</v>
      </c>
      <c r="M85" s="3">
        <f t="shared" si="8"/>
        <v>0</v>
      </c>
      <c r="N85" s="25">
        <v>0</v>
      </c>
      <c r="O85" s="25">
        <v>0</v>
      </c>
    </row>
    <row r="86" spans="1:15" s="14" customFormat="1" ht="15">
      <c r="A86" s="2" t="s">
        <v>243</v>
      </c>
      <c r="B86" s="2" t="s">
        <v>303</v>
      </c>
      <c r="C86" s="25">
        <v>86772679</v>
      </c>
      <c r="D86" s="25">
        <v>6474300</v>
      </c>
      <c r="E86" s="3">
        <f t="shared" si="5"/>
        <v>0.0746121944673392</v>
      </c>
      <c r="F86" s="25">
        <v>74231830</v>
      </c>
      <c r="G86" s="25">
        <v>6474300</v>
      </c>
      <c r="H86" s="3">
        <f t="shared" si="6"/>
        <v>0.08721730287398276</v>
      </c>
      <c r="I86" s="4">
        <f t="shared" si="7"/>
        <v>12540849</v>
      </c>
      <c r="J86" s="25">
        <v>8248170</v>
      </c>
      <c r="K86" s="25">
        <v>4292679</v>
      </c>
      <c r="L86" s="4">
        <f t="shared" si="9"/>
        <v>0</v>
      </c>
      <c r="M86" s="3">
        <f t="shared" si="8"/>
        <v>0</v>
      </c>
      <c r="N86" s="25">
        <v>0</v>
      </c>
      <c r="O86" s="25">
        <v>0</v>
      </c>
    </row>
    <row r="87" spans="1:15" s="14" customFormat="1" ht="30">
      <c r="A87" s="2" t="s">
        <v>97</v>
      </c>
      <c r="B87" s="2" t="s">
        <v>302</v>
      </c>
      <c r="C87" s="25">
        <v>492738500</v>
      </c>
      <c r="D87" s="25">
        <v>102919742.06</v>
      </c>
      <c r="E87" s="3">
        <f t="shared" si="5"/>
        <v>0.20887294591350178</v>
      </c>
      <c r="F87" s="25">
        <v>489884100</v>
      </c>
      <c r="G87" s="25">
        <v>102361861.38</v>
      </c>
      <c r="H87" s="3">
        <f t="shared" si="6"/>
        <v>0.20895118126920223</v>
      </c>
      <c r="I87" s="4">
        <f t="shared" si="7"/>
        <v>2854400</v>
      </c>
      <c r="J87" s="25">
        <v>1835200</v>
      </c>
      <c r="K87" s="25">
        <v>1019200</v>
      </c>
      <c r="L87" s="4">
        <f t="shared" si="9"/>
        <v>557880.6799999999</v>
      </c>
      <c r="M87" s="3">
        <f t="shared" si="8"/>
        <v>0.1954458660313901</v>
      </c>
      <c r="N87" s="25">
        <v>420205.68</v>
      </c>
      <c r="O87" s="25">
        <v>137675</v>
      </c>
    </row>
    <row r="88" spans="1:15" s="14" customFormat="1" ht="45">
      <c r="A88" s="2" t="s">
        <v>265</v>
      </c>
      <c r="B88" s="2" t="s">
        <v>301</v>
      </c>
      <c r="C88" s="25">
        <v>14664900</v>
      </c>
      <c r="D88" s="25">
        <v>3931714.38</v>
      </c>
      <c r="E88" s="3">
        <f t="shared" si="5"/>
        <v>0.26810372931284904</v>
      </c>
      <c r="F88" s="25">
        <v>14664900</v>
      </c>
      <c r="G88" s="25">
        <v>3931714.38</v>
      </c>
      <c r="H88" s="3">
        <f t="shared" si="6"/>
        <v>0.26810372931284904</v>
      </c>
      <c r="I88" s="4">
        <f t="shared" si="7"/>
        <v>0</v>
      </c>
      <c r="J88" s="25">
        <v>0</v>
      </c>
      <c r="K88" s="25">
        <v>0</v>
      </c>
      <c r="L88" s="4">
        <f t="shared" si="9"/>
        <v>0</v>
      </c>
      <c r="M88" s="3">
        <f t="shared" si="8"/>
      </c>
      <c r="N88" s="25">
        <v>0</v>
      </c>
      <c r="O88" s="25">
        <v>0</v>
      </c>
    </row>
    <row r="89" spans="1:15" s="14" customFormat="1" ht="45">
      <c r="A89" s="2" t="s">
        <v>266</v>
      </c>
      <c r="B89" s="2" t="s">
        <v>300</v>
      </c>
      <c r="C89" s="25">
        <v>14681300</v>
      </c>
      <c r="D89" s="25">
        <v>4230872</v>
      </c>
      <c r="E89" s="3">
        <f t="shared" si="5"/>
        <v>0.2881810193920157</v>
      </c>
      <c r="F89" s="25">
        <v>14258200</v>
      </c>
      <c r="G89" s="25">
        <v>4126847</v>
      </c>
      <c r="H89" s="3">
        <f t="shared" si="6"/>
        <v>0.2894367451711997</v>
      </c>
      <c r="I89" s="4">
        <f t="shared" si="7"/>
        <v>423100</v>
      </c>
      <c r="J89" s="25">
        <v>371300</v>
      </c>
      <c r="K89" s="25">
        <v>51800</v>
      </c>
      <c r="L89" s="4">
        <f t="shared" si="9"/>
        <v>104025</v>
      </c>
      <c r="M89" s="3">
        <f t="shared" si="8"/>
        <v>0.24586386197116522</v>
      </c>
      <c r="N89" s="25">
        <v>92475</v>
      </c>
      <c r="O89" s="25">
        <v>11550</v>
      </c>
    </row>
    <row r="90" spans="1:15" s="14" customFormat="1" ht="45">
      <c r="A90" s="2" t="s">
        <v>267</v>
      </c>
      <c r="B90" s="2" t="s">
        <v>299</v>
      </c>
      <c r="C90" s="25">
        <v>2431300</v>
      </c>
      <c r="D90" s="25">
        <v>453855.68</v>
      </c>
      <c r="E90" s="3">
        <f t="shared" si="5"/>
        <v>0.18667201908444042</v>
      </c>
      <c r="F90" s="25">
        <v>0</v>
      </c>
      <c r="G90" s="25">
        <v>0</v>
      </c>
      <c r="H90" s="3">
        <f t="shared" si="6"/>
      </c>
      <c r="I90" s="4">
        <f t="shared" si="7"/>
        <v>2431300</v>
      </c>
      <c r="J90" s="25">
        <v>1463900</v>
      </c>
      <c r="K90" s="25">
        <v>967400</v>
      </c>
      <c r="L90" s="4">
        <f t="shared" si="9"/>
        <v>453855.68</v>
      </c>
      <c r="M90" s="3">
        <f t="shared" si="8"/>
        <v>0.18667201908444042</v>
      </c>
      <c r="N90" s="25">
        <v>327730.68</v>
      </c>
      <c r="O90" s="25">
        <v>126125</v>
      </c>
    </row>
    <row r="91" spans="1:15" s="14" customFormat="1" ht="60">
      <c r="A91" s="2" t="s">
        <v>268</v>
      </c>
      <c r="B91" s="2" t="s">
        <v>298</v>
      </c>
      <c r="C91" s="25">
        <v>3300</v>
      </c>
      <c r="D91" s="25">
        <v>3300</v>
      </c>
      <c r="E91" s="3">
        <f t="shared" si="5"/>
        <v>1</v>
      </c>
      <c r="F91" s="25">
        <v>3300</v>
      </c>
      <c r="G91" s="25">
        <v>3300</v>
      </c>
      <c r="H91" s="3">
        <f t="shared" si="6"/>
        <v>1</v>
      </c>
      <c r="I91" s="4">
        <f t="shared" si="7"/>
        <v>0</v>
      </c>
      <c r="J91" s="25">
        <v>0</v>
      </c>
      <c r="K91" s="25">
        <v>0</v>
      </c>
      <c r="L91" s="4">
        <f t="shared" si="9"/>
        <v>0</v>
      </c>
      <c r="M91" s="3">
        <f t="shared" si="8"/>
      </c>
      <c r="N91" s="25">
        <v>0</v>
      </c>
      <c r="O91" s="25">
        <v>0</v>
      </c>
    </row>
    <row r="92" spans="1:15" s="14" customFormat="1" ht="15">
      <c r="A92" s="2" t="s">
        <v>269</v>
      </c>
      <c r="B92" s="2" t="s">
        <v>297</v>
      </c>
      <c r="C92" s="25">
        <v>460957700</v>
      </c>
      <c r="D92" s="25">
        <v>94300000</v>
      </c>
      <c r="E92" s="3">
        <f t="shared" si="5"/>
        <v>0.2045740856482059</v>
      </c>
      <c r="F92" s="25">
        <v>460957700</v>
      </c>
      <c r="G92" s="25">
        <v>94300000</v>
      </c>
      <c r="H92" s="3">
        <f t="shared" si="6"/>
        <v>0.2045740856482059</v>
      </c>
      <c r="I92" s="4">
        <f t="shared" si="7"/>
        <v>0</v>
      </c>
      <c r="J92" s="25">
        <v>0</v>
      </c>
      <c r="K92" s="25">
        <v>0</v>
      </c>
      <c r="L92" s="4">
        <f t="shared" si="9"/>
        <v>0</v>
      </c>
      <c r="M92" s="3">
        <f t="shared" si="8"/>
      </c>
      <c r="N92" s="25">
        <v>0</v>
      </c>
      <c r="O92" s="25">
        <v>0</v>
      </c>
    </row>
    <row r="93" spans="1:15" s="14" customFormat="1" ht="15">
      <c r="A93" s="2" t="s">
        <v>227</v>
      </c>
      <c r="B93" s="2" t="s">
        <v>296</v>
      </c>
      <c r="C93" s="25">
        <v>0</v>
      </c>
      <c r="D93" s="25">
        <v>0</v>
      </c>
      <c r="E93" s="3">
        <f t="shared" si="5"/>
      </c>
      <c r="F93" s="25">
        <v>4251784.14</v>
      </c>
      <c r="G93" s="25">
        <v>0</v>
      </c>
      <c r="H93" s="3">
        <f t="shared" si="6"/>
        <v>0</v>
      </c>
      <c r="I93" s="4">
        <f t="shared" si="7"/>
        <v>0</v>
      </c>
      <c r="J93" s="25">
        <v>0</v>
      </c>
      <c r="K93" s="25">
        <v>0</v>
      </c>
      <c r="L93" s="4">
        <f t="shared" si="9"/>
        <v>0</v>
      </c>
      <c r="M93" s="3">
        <f t="shared" si="8"/>
      </c>
      <c r="N93" s="25">
        <v>0</v>
      </c>
      <c r="O93" s="25">
        <v>0</v>
      </c>
    </row>
    <row r="94" spans="1:15" s="14" customFormat="1" ht="75">
      <c r="A94" s="2" t="s">
        <v>270</v>
      </c>
      <c r="B94" s="2" t="s">
        <v>295</v>
      </c>
      <c r="C94" s="25">
        <v>0</v>
      </c>
      <c r="D94" s="25">
        <v>0</v>
      </c>
      <c r="E94" s="3">
        <f t="shared" si="5"/>
      </c>
      <c r="F94" s="25">
        <v>4251784.14</v>
      </c>
      <c r="G94" s="25">
        <v>0</v>
      </c>
      <c r="H94" s="3">
        <f t="shared" si="6"/>
        <v>0</v>
      </c>
      <c r="I94" s="4">
        <f t="shared" si="7"/>
        <v>0</v>
      </c>
      <c r="J94" s="25">
        <v>0</v>
      </c>
      <c r="K94" s="25">
        <v>0</v>
      </c>
      <c r="L94" s="4">
        <f t="shared" si="9"/>
        <v>0</v>
      </c>
      <c r="M94" s="3">
        <f t="shared" si="8"/>
      </c>
      <c r="N94" s="25">
        <v>0</v>
      </c>
      <c r="O94" s="25">
        <v>0</v>
      </c>
    </row>
    <row r="95" spans="1:15" s="14" customFormat="1" ht="75">
      <c r="A95" s="2" t="s">
        <v>328</v>
      </c>
      <c r="B95" s="2" t="s">
        <v>329</v>
      </c>
      <c r="C95" s="25">
        <v>0</v>
      </c>
      <c r="D95" s="25">
        <v>0</v>
      </c>
      <c r="E95" s="3">
        <f t="shared" si="5"/>
      </c>
      <c r="F95" s="25">
        <v>31032.41</v>
      </c>
      <c r="G95" s="25">
        <v>31032.41</v>
      </c>
      <c r="H95" s="3">
        <f t="shared" si="6"/>
        <v>1</v>
      </c>
      <c r="I95" s="4">
        <f t="shared" si="7"/>
        <v>0</v>
      </c>
      <c r="J95" s="25">
        <v>0</v>
      </c>
      <c r="K95" s="25">
        <v>0</v>
      </c>
      <c r="L95" s="4">
        <f t="shared" si="9"/>
        <v>0</v>
      </c>
      <c r="M95" s="3">
        <f t="shared" si="8"/>
      </c>
      <c r="N95" s="25">
        <v>0</v>
      </c>
      <c r="O95" s="25">
        <v>0</v>
      </c>
    </row>
    <row r="96" spans="1:15" s="14" customFormat="1" ht="105">
      <c r="A96" s="2" t="s">
        <v>336</v>
      </c>
      <c r="B96" s="2" t="s">
        <v>331</v>
      </c>
      <c r="C96" s="25">
        <v>0</v>
      </c>
      <c r="D96" s="25">
        <v>0</v>
      </c>
      <c r="E96" s="3">
        <f t="shared" si="5"/>
      </c>
      <c r="F96" s="25">
        <v>31032.41</v>
      </c>
      <c r="G96" s="25">
        <v>31032.41</v>
      </c>
      <c r="H96" s="3">
        <f t="shared" si="6"/>
        <v>1</v>
      </c>
      <c r="I96" s="4">
        <f t="shared" si="7"/>
        <v>0</v>
      </c>
      <c r="J96" s="25">
        <v>0</v>
      </c>
      <c r="K96" s="25">
        <v>0</v>
      </c>
      <c r="L96" s="4">
        <f t="shared" si="9"/>
        <v>0</v>
      </c>
      <c r="M96" s="3">
        <f t="shared" si="8"/>
      </c>
      <c r="N96" s="25">
        <v>0</v>
      </c>
      <c r="O96" s="25">
        <v>0</v>
      </c>
    </row>
    <row r="97" spans="1:15" s="14" customFormat="1" ht="90">
      <c r="A97" s="2" t="s">
        <v>337</v>
      </c>
      <c r="B97" s="2" t="s">
        <v>333</v>
      </c>
      <c r="C97" s="25">
        <v>0</v>
      </c>
      <c r="D97" s="25">
        <v>0</v>
      </c>
      <c r="E97" s="3">
        <f t="shared" si="5"/>
      </c>
      <c r="F97" s="25">
        <v>31032.41</v>
      </c>
      <c r="G97" s="25">
        <v>31032.41</v>
      </c>
      <c r="H97" s="3">
        <f t="shared" si="6"/>
        <v>1</v>
      </c>
      <c r="I97" s="4">
        <f t="shared" si="7"/>
        <v>0</v>
      </c>
      <c r="J97" s="25">
        <v>0</v>
      </c>
      <c r="K97" s="25">
        <v>0</v>
      </c>
      <c r="L97" s="4">
        <f t="shared" si="9"/>
        <v>0</v>
      </c>
      <c r="M97" s="3">
        <f t="shared" si="8"/>
      </c>
      <c r="N97" s="25">
        <v>0</v>
      </c>
      <c r="O97" s="25">
        <v>0</v>
      </c>
    </row>
    <row r="98" spans="1:15" s="14" customFormat="1" ht="45">
      <c r="A98" s="2" t="s">
        <v>112</v>
      </c>
      <c r="B98" s="2" t="s">
        <v>203</v>
      </c>
      <c r="C98" s="25">
        <v>-3557808.44</v>
      </c>
      <c r="D98" s="25">
        <v>-3062798.45</v>
      </c>
      <c r="E98" s="3">
        <f t="shared" si="5"/>
        <v>0.8608665985400834</v>
      </c>
      <c r="F98" s="25">
        <v>-3557808.42</v>
      </c>
      <c r="G98" s="25">
        <v>-3062798.42</v>
      </c>
      <c r="H98" s="3">
        <f t="shared" si="6"/>
        <v>0.8608665949472344</v>
      </c>
      <c r="I98" s="4">
        <f t="shared" si="7"/>
        <v>-31032.43</v>
      </c>
      <c r="J98" s="25">
        <v>-31032.43</v>
      </c>
      <c r="K98" s="25">
        <v>0</v>
      </c>
      <c r="L98" s="4">
        <f t="shared" si="9"/>
        <v>-31032.44</v>
      </c>
      <c r="M98" s="3">
        <f t="shared" si="8"/>
        <v>1.0000003222435367</v>
      </c>
      <c r="N98" s="25">
        <v>-31032.44</v>
      </c>
      <c r="O98" s="25">
        <v>0</v>
      </c>
    </row>
    <row r="99" spans="1:15" s="14" customFormat="1" ht="60">
      <c r="A99" s="2" t="s">
        <v>271</v>
      </c>
      <c r="B99" s="2" t="s">
        <v>294</v>
      </c>
      <c r="C99" s="25">
        <v>-3557808.42</v>
      </c>
      <c r="D99" s="25">
        <v>-3062798.42</v>
      </c>
      <c r="E99" s="3">
        <f t="shared" si="5"/>
        <v>0.8608665949472344</v>
      </c>
      <c r="F99" s="25">
        <v>-3557808.42</v>
      </c>
      <c r="G99" s="25">
        <v>-3062798.42</v>
      </c>
      <c r="H99" s="3">
        <f t="shared" si="6"/>
        <v>0.8608665949472344</v>
      </c>
      <c r="I99" s="4">
        <f t="shared" si="7"/>
        <v>0</v>
      </c>
      <c r="J99" s="25">
        <v>0</v>
      </c>
      <c r="K99" s="25">
        <v>0</v>
      </c>
      <c r="L99" s="4">
        <f t="shared" si="9"/>
        <v>0</v>
      </c>
      <c r="M99" s="3">
        <f t="shared" si="8"/>
      </c>
      <c r="N99" s="25">
        <v>0</v>
      </c>
      <c r="O99" s="25">
        <v>0</v>
      </c>
    </row>
    <row r="100" spans="1:15" s="14" customFormat="1" ht="60">
      <c r="A100" s="2" t="s">
        <v>272</v>
      </c>
      <c r="B100" s="2" t="s">
        <v>293</v>
      </c>
      <c r="C100" s="25">
        <v>-0.02</v>
      </c>
      <c r="D100" s="25">
        <v>-0.03</v>
      </c>
      <c r="E100" s="3">
        <f t="shared" si="5"/>
        <v>1.5</v>
      </c>
      <c r="F100" s="25">
        <v>0</v>
      </c>
      <c r="G100" s="25">
        <v>0</v>
      </c>
      <c r="H100" s="3">
        <f t="shared" si="6"/>
      </c>
      <c r="I100" s="4">
        <f t="shared" si="7"/>
        <v>-31032.43</v>
      </c>
      <c r="J100" s="25">
        <v>-31032.43</v>
      </c>
      <c r="K100" s="25">
        <v>0</v>
      </c>
      <c r="L100" s="4">
        <f t="shared" si="9"/>
        <v>-31032.44</v>
      </c>
      <c r="M100" s="3">
        <f t="shared" si="8"/>
        <v>1.0000003222435367</v>
      </c>
      <c r="N100" s="25">
        <v>-31032.44</v>
      </c>
      <c r="O100" s="25">
        <v>0</v>
      </c>
    </row>
    <row r="101" spans="1:16" s="13" customFormat="1" ht="15">
      <c r="A101" s="39" t="s">
        <v>260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1"/>
      <c r="P101" s="6"/>
    </row>
    <row r="102" spans="1:15" s="14" customFormat="1" ht="15">
      <c r="A102" s="2" t="s">
        <v>289</v>
      </c>
      <c r="B102" s="2" t="s">
        <v>107</v>
      </c>
      <c r="C102" s="11">
        <v>1159748205.42</v>
      </c>
      <c r="D102" s="11">
        <v>199355435.11</v>
      </c>
      <c r="E102" s="3">
        <f t="shared" si="5"/>
        <v>0.17189544607900809</v>
      </c>
      <c r="F102" s="11">
        <v>990340000</v>
      </c>
      <c r="G102" s="11">
        <v>179510729.07</v>
      </c>
      <c r="H102" s="3">
        <f t="shared" si="6"/>
        <v>0.18126171725871923</v>
      </c>
      <c r="I102" s="4">
        <f t="shared" si="7"/>
        <v>223148749.56</v>
      </c>
      <c r="J102" s="11">
        <v>168685751.95</v>
      </c>
      <c r="K102" s="11">
        <v>54462997.61</v>
      </c>
      <c r="L102" s="4">
        <f t="shared" si="9"/>
        <v>31788607.04</v>
      </c>
      <c r="M102" s="3">
        <f t="shared" si="8"/>
        <v>0.1424547845447492</v>
      </c>
      <c r="N102" s="11">
        <v>22202365.99</v>
      </c>
      <c r="O102" s="11">
        <v>9586241.05</v>
      </c>
    </row>
    <row r="103" spans="1:15" s="14" customFormat="1" ht="15">
      <c r="A103" s="2" t="s">
        <v>66</v>
      </c>
      <c r="B103" s="2" t="s">
        <v>73</v>
      </c>
      <c r="C103" s="11">
        <v>155397766.84</v>
      </c>
      <c r="D103" s="11">
        <v>34231886.29</v>
      </c>
      <c r="E103" s="3">
        <f t="shared" si="5"/>
        <v>0.22028557415014652</v>
      </c>
      <c r="F103" s="11">
        <v>98859483.47</v>
      </c>
      <c r="G103" s="11">
        <v>18897180.82</v>
      </c>
      <c r="H103" s="3">
        <f t="shared" si="6"/>
        <v>0.19115192753090357</v>
      </c>
      <c r="I103" s="4">
        <f t="shared" si="7"/>
        <v>56538283.37</v>
      </c>
      <c r="J103" s="11">
        <v>32712311.83</v>
      </c>
      <c r="K103" s="11">
        <v>23825971.54</v>
      </c>
      <c r="L103" s="4">
        <f t="shared" si="9"/>
        <v>15334705.47</v>
      </c>
      <c r="M103" s="3">
        <f t="shared" si="8"/>
        <v>0.2712269378545867</v>
      </c>
      <c r="N103" s="11">
        <v>9113685.47</v>
      </c>
      <c r="O103" s="11">
        <v>6221020</v>
      </c>
    </row>
    <row r="104" spans="1:15" s="14" customFormat="1" ht="45">
      <c r="A104" s="2" t="s">
        <v>2</v>
      </c>
      <c r="B104" s="2" t="s">
        <v>118</v>
      </c>
      <c r="C104" s="11">
        <v>8969011.33</v>
      </c>
      <c r="D104" s="11">
        <v>2267930.95</v>
      </c>
      <c r="E104" s="3">
        <f t="shared" si="5"/>
        <v>0.25286298194474466</v>
      </c>
      <c r="F104" s="11">
        <v>2432800</v>
      </c>
      <c r="G104" s="11">
        <v>474180.59</v>
      </c>
      <c r="H104" s="3">
        <f t="shared" si="6"/>
        <v>0.19491145593554754</v>
      </c>
      <c r="I104" s="4">
        <f t="shared" si="7"/>
        <v>6536211.33</v>
      </c>
      <c r="J104" s="11">
        <v>2430735.68</v>
      </c>
      <c r="K104" s="11">
        <v>4105475.65</v>
      </c>
      <c r="L104" s="4">
        <f t="shared" si="9"/>
        <v>1793750.3599999999</v>
      </c>
      <c r="M104" s="3">
        <f t="shared" si="8"/>
        <v>0.27443273624997677</v>
      </c>
      <c r="N104" s="11">
        <v>788451.08</v>
      </c>
      <c r="O104" s="11">
        <v>1005299.28</v>
      </c>
    </row>
    <row r="105" spans="1:15" s="14" customFormat="1" ht="60">
      <c r="A105" s="2" t="s">
        <v>29</v>
      </c>
      <c r="B105" s="2" t="s">
        <v>192</v>
      </c>
      <c r="C105" s="11">
        <v>890841.12</v>
      </c>
      <c r="D105" s="11">
        <v>153100.59</v>
      </c>
      <c r="E105" s="3">
        <f t="shared" si="5"/>
        <v>0.17186071294059707</v>
      </c>
      <c r="F105" s="11">
        <v>833500</v>
      </c>
      <c r="G105" s="11">
        <v>145586.23</v>
      </c>
      <c r="H105" s="3">
        <f t="shared" si="6"/>
        <v>0.17466854229154172</v>
      </c>
      <c r="I105" s="4">
        <f t="shared" si="7"/>
        <v>57341.12</v>
      </c>
      <c r="J105" s="11">
        <v>57341.12</v>
      </c>
      <c r="K105" s="11">
        <v>0</v>
      </c>
      <c r="L105" s="4">
        <f t="shared" si="9"/>
        <v>7514.36</v>
      </c>
      <c r="M105" s="3">
        <f t="shared" si="8"/>
        <v>0.13104662064501005</v>
      </c>
      <c r="N105" s="11">
        <v>7514.36</v>
      </c>
      <c r="O105" s="11">
        <v>0</v>
      </c>
    </row>
    <row r="106" spans="1:15" s="14" customFormat="1" ht="60">
      <c r="A106" s="2" t="s">
        <v>12</v>
      </c>
      <c r="B106" s="2" t="s">
        <v>211</v>
      </c>
      <c r="C106" s="11">
        <v>93214392.22</v>
      </c>
      <c r="D106" s="11">
        <v>23320451.31</v>
      </c>
      <c r="E106" s="3">
        <f t="shared" si="5"/>
        <v>0.2501808009964837</v>
      </c>
      <c r="F106" s="11">
        <v>47750033.47</v>
      </c>
      <c r="G106" s="11">
        <v>10570454.67</v>
      </c>
      <c r="H106" s="3">
        <f t="shared" si="6"/>
        <v>0.22137062326126156</v>
      </c>
      <c r="I106" s="4">
        <f t="shared" si="7"/>
        <v>45464358.75</v>
      </c>
      <c r="J106" s="11">
        <v>26392535.03</v>
      </c>
      <c r="K106" s="11">
        <v>19071823.72</v>
      </c>
      <c r="L106" s="4">
        <f t="shared" si="9"/>
        <v>12749996.64</v>
      </c>
      <c r="M106" s="3">
        <f t="shared" si="8"/>
        <v>0.2804393813208682</v>
      </c>
      <c r="N106" s="11">
        <v>7534275.92</v>
      </c>
      <c r="O106" s="11">
        <v>5215720.72</v>
      </c>
    </row>
    <row r="107" spans="1:15" s="14" customFormat="1" ht="15">
      <c r="A107" s="2" t="s">
        <v>170</v>
      </c>
      <c r="B107" s="2" t="s">
        <v>228</v>
      </c>
      <c r="C107" s="11">
        <v>3300</v>
      </c>
      <c r="D107" s="11">
        <v>0</v>
      </c>
      <c r="E107" s="3">
        <f t="shared" si="5"/>
        <v>0</v>
      </c>
      <c r="F107" s="11">
        <v>3300</v>
      </c>
      <c r="G107" s="11">
        <v>0</v>
      </c>
      <c r="H107" s="3">
        <f t="shared" si="6"/>
        <v>0</v>
      </c>
      <c r="I107" s="4">
        <f t="shared" si="7"/>
        <v>0</v>
      </c>
      <c r="J107" s="11">
        <v>0</v>
      </c>
      <c r="K107" s="11">
        <v>0</v>
      </c>
      <c r="L107" s="4">
        <f t="shared" si="9"/>
        <v>0</v>
      </c>
      <c r="M107" s="3">
        <f t="shared" si="8"/>
      </c>
      <c r="N107" s="11">
        <v>0</v>
      </c>
      <c r="O107" s="11">
        <v>0</v>
      </c>
    </row>
    <row r="108" spans="1:15" s="14" customFormat="1" ht="45">
      <c r="A108" s="2" t="s">
        <v>165</v>
      </c>
      <c r="B108" s="2" t="s">
        <v>4</v>
      </c>
      <c r="C108" s="11">
        <v>17090300</v>
      </c>
      <c r="D108" s="11">
        <v>4344461.72</v>
      </c>
      <c r="E108" s="3">
        <f t="shared" si="5"/>
        <v>0.25420628777727716</v>
      </c>
      <c r="F108" s="11">
        <v>17090300</v>
      </c>
      <c r="G108" s="11">
        <v>4344461.72</v>
      </c>
      <c r="H108" s="3">
        <f t="shared" si="6"/>
        <v>0.25420628777727716</v>
      </c>
      <c r="I108" s="4">
        <f t="shared" si="7"/>
        <v>0</v>
      </c>
      <c r="J108" s="11">
        <v>0</v>
      </c>
      <c r="K108" s="11">
        <v>0</v>
      </c>
      <c r="L108" s="4">
        <f t="shared" si="9"/>
        <v>0</v>
      </c>
      <c r="M108" s="3">
        <f t="shared" si="8"/>
      </c>
      <c r="N108" s="11">
        <v>0</v>
      </c>
      <c r="O108" s="11">
        <v>0</v>
      </c>
    </row>
    <row r="109" spans="1:15" s="14" customFormat="1" ht="15">
      <c r="A109" s="2" t="s">
        <v>167</v>
      </c>
      <c r="B109" s="2" t="s">
        <v>74</v>
      </c>
      <c r="C109" s="11">
        <v>3701000</v>
      </c>
      <c r="D109" s="11">
        <v>0</v>
      </c>
      <c r="E109" s="3">
        <f t="shared" si="5"/>
        <v>0</v>
      </c>
      <c r="F109" s="11">
        <v>3701000</v>
      </c>
      <c r="G109" s="11">
        <v>0</v>
      </c>
      <c r="H109" s="3">
        <f t="shared" si="6"/>
        <v>0</v>
      </c>
      <c r="I109" s="4">
        <f t="shared" si="7"/>
        <v>0</v>
      </c>
      <c r="J109" s="11">
        <v>0</v>
      </c>
      <c r="K109" s="11">
        <v>0</v>
      </c>
      <c r="L109" s="4">
        <f t="shared" si="9"/>
        <v>0</v>
      </c>
      <c r="M109" s="3">
        <f t="shared" si="8"/>
      </c>
      <c r="N109" s="11">
        <v>0</v>
      </c>
      <c r="O109" s="11">
        <v>0</v>
      </c>
    </row>
    <row r="110" spans="1:15" s="14" customFormat="1" ht="15">
      <c r="A110" s="2" t="s">
        <v>246</v>
      </c>
      <c r="B110" s="2" t="s">
        <v>125</v>
      </c>
      <c r="C110" s="11">
        <v>770000</v>
      </c>
      <c r="D110" s="11">
        <v>0</v>
      </c>
      <c r="E110" s="3">
        <f t="shared" si="5"/>
        <v>0</v>
      </c>
      <c r="F110" s="11">
        <v>300000</v>
      </c>
      <c r="G110" s="11">
        <v>0</v>
      </c>
      <c r="H110" s="3">
        <f t="shared" si="6"/>
        <v>0</v>
      </c>
      <c r="I110" s="4">
        <f t="shared" si="7"/>
        <v>470000</v>
      </c>
      <c r="J110" s="11">
        <v>260000</v>
      </c>
      <c r="K110" s="11">
        <v>210000</v>
      </c>
      <c r="L110" s="4">
        <f t="shared" si="9"/>
        <v>0</v>
      </c>
      <c r="M110" s="3">
        <f t="shared" si="8"/>
        <v>0</v>
      </c>
      <c r="N110" s="11">
        <v>0</v>
      </c>
      <c r="O110" s="11">
        <v>0</v>
      </c>
    </row>
    <row r="111" spans="1:15" s="14" customFormat="1" ht="15">
      <c r="A111" s="2" t="s">
        <v>25</v>
      </c>
      <c r="B111" s="2" t="s">
        <v>168</v>
      </c>
      <c r="C111" s="11">
        <v>30758922.17</v>
      </c>
      <c r="D111" s="11">
        <v>4145941.72</v>
      </c>
      <c r="E111" s="3">
        <f t="shared" si="5"/>
        <v>0.13478826394130441</v>
      </c>
      <c r="F111" s="11">
        <v>26748550</v>
      </c>
      <c r="G111" s="11">
        <v>3362497.61</v>
      </c>
      <c r="H111" s="3">
        <f t="shared" si="6"/>
        <v>0.12570765929368133</v>
      </c>
      <c r="I111" s="4">
        <f t="shared" si="7"/>
        <v>4010372.17</v>
      </c>
      <c r="J111" s="11">
        <v>3571700</v>
      </c>
      <c r="K111" s="11">
        <v>438672.17</v>
      </c>
      <c r="L111" s="4">
        <f t="shared" si="9"/>
        <v>783444.11</v>
      </c>
      <c r="M111" s="3">
        <f t="shared" si="8"/>
        <v>0.19535446506950999</v>
      </c>
      <c r="N111" s="11">
        <v>783444.11</v>
      </c>
      <c r="O111" s="11">
        <v>0</v>
      </c>
    </row>
    <row r="112" spans="1:15" s="14" customFormat="1" ht="15">
      <c r="A112" s="2" t="s">
        <v>75</v>
      </c>
      <c r="B112" s="2" t="s">
        <v>202</v>
      </c>
      <c r="C112" s="11">
        <v>2431300</v>
      </c>
      <c r="D112" s="11">
        <v>453855.68</v>
      </c>
      <c r="E112" s="3">
        <f t="shared" si="5"/>
        <v>0.18667201908444042</v>
      </c>
      <c r="F112" s="11">
        <v>0</v>
      </c>
      <c r="G112" s="11">
        <v>0</v>
      </c>
      <c r="H112" s="3">
        <f t="shared" si="6"/>
      </c>
      <c r="I112" s="4">
        <f t="shared" si="7"/>
        <v>2431300</v>
      </c>
      <c r="J112" s="11">
        <v>1463900</v>
      </c>
      <c r="K112" s="11">
        <v>967400</v>
      </c>
      <c r="L112" s="4">
        <f t="shared" si="9"/>
        <v>453855.68</v>
      </c>
      <c r="M112" s="3">
        <f t="shared" si="8"/>
        <v>0.18667201908444042</v>
      </c>
      <c r="N112" s="11">
        <v>327730.68</v>
      </c>
      <c r="O112" s="11">
        <v>126125</v>
      </c>
    </row>
    <row r="113" spans="1:15" s="14" customFormat="1" ht="15">
      <c r="A113" s="2" t="s">
        <v>36</v>
      </c>
      <c r="B113" s="2" t="s">
        <v>64</v>
      </c>
      <c r="C113" s="11">
        <v>2431300</v>
      </c>
      <c r="D113" s="11">
        <v>453855.68</v>
      </c>
      <c r="E113" s="3">
        <f t="shared" si="5"/>
        <v>0.18667201908444042</v>
      </c>
      <c r="F113" s="11">
        <v>0</v>
      </c>
      <c r="G113" s="11">
        <v>0</v>
      </c>
      <c r="H113" s="3">
        <f t="shared" si="6"/>
      </c>
      <c r="I113" s="4">
        <f t="shared" si="7"/>
        <v>2431300</v>
      </c>
      <c r="J113" s="11">
        <v>1463900</v>
      </c>
      <c r="K113" s="11">
        <v>967400</v>
      </c>
      <c r="L113" s="4">
        <f t="shared" si="9"/>
        <v>453855.68</v>
      </c>
      <c r="M113" s="3">
        <f t="shared" si="8"/>
        <v>0.18667201908444042</v>
      </c>
      <c r="N113" s="11">
        <v>327730.68</v>
      </c>
      <c r="O113" s="11">
        <v>126125</v>
      </c>
    </row>
    <row r="114" spans="1:15" s="14" customFormat="1" ht="30">
      <c r="A114" s="2" t="s">
        <v>31</v>
      </c>
      <c r="B114" s="2" t="s">
        <v>127</v>
      </c>
      <c r="C114" s="11">
        <v>13167192.47</v>
      </c>
      <c r="D114" s="11">
        <v>333982</v>
      </c>
      <c r="E114" s="3">
        <f t="shared" si="5"/>
        <v>0.0253647085937979</v>
      </c>
      <c r="F114" s="11">
        <v>11252505.53</v>
      </c>
      <c r="G114" s="11">
        <v>151059</v>
      </c>
      <c r="H114" s="3">
        <f t="shared" si="6"/>
        <v>0.013424476850712555</v>
      </c>
      <c r="I114" s="4">
        <f t="shared" si="7"/>
        <v>1914686.94</v>
      </c>
      <c r="J114" s="11">
        <v>1217400</v>
      </c>
      <c r="K114" s="11">
        <v>697286.94</v>
      </c>
      <c r="L114" s="4">
        <f t="shared" si="9"/>
        <v>182923</v>
      </c>
      <c r="M114" s="3">
        <f t="shared" si="8"/>
        <v>0.09553676696619658</v>
      </c>
      <c r="N114" s="11">
        <v>182923</v>
      </c>
      <c r="O114" s="11">
        <v>0</v>
      </c>
    </row>
    <row r="115" spans="1:15" s="14" customFormat="1" ht="45">
      <c r="A115" s="2" t="s">
        <v>27</v>
      </c>
      <c r="B115" s="2" t="s">
        <v>173</v>
      </c>
      <c r="C115" s="11">
        <v>12794320.53</v>
      </c>
      <c r="D115" s="11">
        <v>333982</v>
      </c>
      <c r="E115" s="3">
        <f t="shared" si="5"/>
        <v>0.026103926286423905</v>
      </c>
      <c r="F115" s="11">
        <v>11180505.53</v>
      </c>
      <c r="G115" s="11">
        <v>151059</v>
      </c>
      <c r="H115" s="3">
        <f t="shared" si="6"/>
        <v>0.01351092753316674</v>
      </c>
      <c r="I115" s="4">
        <f t="shared" si="7"/>
        <v>1613815</v>
      </c>
      <c r="J115" s="11">
        <v>1217400</v>
      </c>
      <c r="K115" s="11">
        <v>396415</v>
      </c>
      <c r="L115" s="4">
        <f t="shared" si="9"/>
        <v>182923</v>
      </c>
      <c r="M115" s="3">
        <f t="shared" si="8"/>
        <v>0.11334818427143135</v>
      </c>
      <c r="N115" s="11">
        <v>182923</v>
      </c>
      <c r="O115" s="11">
        <v>0</v>
      </c>
    </row>
    <row r="116" spans="1:15" s="14" customFormat="1" ht="15">
      <c r="A116" s="2" t="s">
        <v>334</v>
      </c>
      <c r="B116" s="2" t="s">
        <v>335</v>
      </c>
      <c r="C116" s="11">
        <v>109891</v>
      </c>
      <c r="D116" s="11">
        <v>0</v>
      </c>
      <c r="E116" s="3">
        <f t="shared" si="5"/>
        <v>0</v>
      </c>
      <c r="F116" s="11">
        <v>0</v>
      </c>
      <c r="G116" s="11">
        <v>0</v>
      </c>
      <c r="H116" s="3">
        <f t="shared" si="6"/>
      </c>
      <c r="I116" s="4">
        <f t="shared" si="7"/>
        <v>109891</v>
      </c>
      <c r="J116" s="11">
        <v>0</v>
      </c>
      <c r="K116" s="11">
        <v>109891</v>
      </c>
      <c r="L116" s="4">
        <f t="shared" si="9"/>
        <v>0</v>
      </c>
      <c r="M116" s="3">
        <f t="shared" si="8"/>
        <v>0</v>
      </c>
      <c r="N116" s="11">
        <v>0</v>
      </c>
      <c r="O116" s="11">
        <v>0</v>
      </c>
    </row>
    <row r="117" spans="1:15" s="14" customFormat="1" ht="30">
      <c r="A117" s="2" t="s">
        <v>163</v>
      </c>
      <c r="B117" s="2" t="s">
        <v>38</v>
      </c>
      <c r="C117" s="11">
        <v>262980.94</v>
      </c>
      <c r="D117" s="11">
        <v>0</v>
      </c>
      <c r="E117" s="3">
        <f t="shared" si="5"/>
        <v>0</v>
      </c>
      <c r="F117" s="11">
        <v>72000</v>
      </c>
      <c r="G117" s="11">
        <v>0</v>
      </c>
      <c r="H117" s="3">
        <f t="shared" si="6"/>
        <v>0</v>
      </c>
      <c r="I117" s="4">
        <f t="shared" si="7"/>
        <v>190980.94</v>
      </c>
      <c r="J117" s="11">
        <v>0</v>
      </c>
      <c r="K117" s="11">
        <v>190980.94</v>
      </c>
      <c r="L117" s="4">
        <f t="shared" si="9"/>
        <v>0</v>
      </c>
      <c r="M117" s="3">
        <f t="shared" si="8"/>
        <v>0</v>
      </c>
      <c r="N117" s="11">
        <v>0</v>
      </c>
      <c r="O117" s="11">
        <v>0</v>
      </c>
    </row>
    <row r="118" spans="1:15" s="14" customFormat="1" ht="15">
      <c r="A118" s="2" t="s">
        <v>49</v>
      </c>
      <c r="B118" s="2" t="s">
        <v>242</v>
      </c>
      <c r="C118" s="11">
        <v>101828083.58</v>
      </c>
      <c r="D118" s="11">
        <v>5578103.44</v>
      </c>
      <c r="E118" s="3">
        <f t="shared" si="5"/>
        <v>0.054779617212550515</v>
      </c>
      <c r="F118" s="11">
        <v>25884761</v>
      </c>
      <c r="G118" s="11">
        <v>1992873.13</v>
      </c>
      <c r="H118" s="3">
        <f t="shared" si="6"/>
        <v>0.0769902078678648</v>
      </c>
      <c r="I118" s="4">
        <f t="shared" si="7"/>
        <v>75943322.58000001</v>
      </c>
      <c r="J118" s="11">
        <v>68623874.15</v>
      </c>
      <c r="K118" s="11">
        <v>7319448.43</v>
      </c>
      <c r="L118" s="4">
        <f t="shared" si="9"/>
        <v>3585230.31</v>
      </c>
      <c r="M118" s="3">
        <f t="shared" si="8"/>
        <v>0.047209289614939566</v>
      </c>
      <c r="N118" s="11">
        <v>3066205.23</v>
      </c>
      <c r="O118" s="11">
        <v>519025.08</v>
      </c>
    </row>
    <row r="119" spans="1:15" s="14" customFormat="1" ht="15">
      <c r="A119" s="2" t="s">
        <v>233</v>
      </c>
      <c r="B119" s="2" t="s">
        <v>71</v>
      </c>
      <c r="C119" s="11">
        <v>1045200</v>
      </c>
      <c r="D119" s="11">
        <v>204422.78</v>
      </c>
      <c r="E119" s="3">
        <f t="shared" si="5"/>
        <v>0.19558245311902028</v>
      </c>
      <c r="F119" s="11">
        <v>629100</v>
      </c>
      <c r="G119" s="11">
        <v>111363.19</v>
      </c>
      <c r="H119" s="3">
        <f t="shared" si="6"/>
        <v>0.17701985375933874</v>
      </c>
      <c r="I119" s="4">
        <f t="shared" si="7"/>
        <v>416100</v>
      </c>
      <c r="J119" s="11">
        <v>369900</v>
      </c>
      <c r="K119" s="11">
        <v>46200</v>
      </c>
      <c r="L119" s="4">
        <f t="shared" si="9"/>
        <v>93059.59</v>
      </c>
      <c r="M119" s="3">
        <f t="shared" si="8"/>
        <v>0.22364717615957702</v>
      </c>
      <c r="N119" s="11">
        <v>81509.59</v>
      </c>
      <c r="O119" s="11">
        <v>11550</v>
      </c>
    </row>
    <row r="120" spans="1:15" s="14" customFormat="1" ht="15">
      <c r="A120" s="2" t="s">
        <v>39</v>
      </c>
      <c r="B120" s="2" t="s">
        <v>207</v>
      </c>
      <c r="C120" s="11">
        <v>832500</v>
      </c>
      <c r="D120" s="11">
        <v>600000</v>
      </c>
      <c r="E120" s="3">
        <f t="shared" si="5"/>
        <v>0.7207207207207207</v>
      </c>
      <c r="F120" s="11">
        <v>832500</v>
      </c>
      <c r="G120" s="11">
        <v>600000</v>
      </c>
      <c r="H120" s="3">
        <f t="shared" si="6"/>
        <v>0.7207207207207207</v>
      </c>
      <c r="I120" s="4">
        <f t="shared" si="7"/>
        <v>0</v>
      </c>
      <c r="J120" s="11">
        <v>0</v>
      </c>
      <c r="K120" s="11">
        <v>0</v>
      </c>
      <c r="L120" s="4">
        <f t="shared" si="9"/>
        <v>0</v>
      </c>
      <c r="M120" s="3">
        <f t="shared" si="8"/>
      </c>
      <c r="N120" s="11">
        <v>0</v>
      </c>
      <c r="O120" s="11">
        <v>0</v>
      </c>
    </row>
    <row r="121" spans="1:15" s="14" customFormat="1" ht="15">
      <c r="A121" s="2" t="s">
        <v>87</v>
      </c>
      <c r="B121" s="2" t="s">
        <v>18</v>
      </c>
      <c r="C121" s="11">
        <v>12242561</v>
      </c>
      <c r="D121" s="11">
        <v>696543.39</v>
      </c>
      <c r="E121" s="3">
        <f t="shared" si="5"/>
        <v>0.05689523540050158</v>
      </c>
      <c r="F121" s="11">
        <v>4007561</v>
      </c>
      <c r="G121" s="11">
        <v>377715.94</v>
      </c>
      <c r="H121" s="3">
        <f t="shared" si="6"/>
        <v>0.09425082737355714</v>
      </c>
      <c r="I121" s="4">
        <f t="shared" si="7"/>
        <v>8235000</v>
      </c>
      <c r="J121" s="11">
        <v>8217000</v>
      </c>
      <c r="K121" s="11">
        <v>18000</v>
      </c>
      <c r="L121" s="4">
        <f t="shared" si="9"/>
        <v>318827.45</v>
      </c>
      <c r="M121" s="3">
        <f t="shared" si="8"/>
        <v>0.0387161445051609</v>
      </c>
      <c r="N121" s="11">
        <v>318827.45</v>
      </c>
      <c r="O121" s="11">
        <v>0</v>
      </c>
    </row>
    <row r="122" spans="1:15" s="14" customFormat="1" ht="15">
      <c r="A122" s="2" t="s">
        <v>10</v>
      </c>
      <c r="B122" s="2" t="s">
        <v>93</v>
      </c>
      <c r="C122" s="11">
        <v>82555485.78</v>
      </c>
      <c r="D122" s="11">
        <v>4077137.27</v>
      </c>
      <c r="E122" s="3">
        <f t="shared" si="5"/>
        <v>0.04938663047619947</v>
      </c>
      <c r="F122" s="11">
        <v>15603900</v>
      </c>
      <c r="G122" s="11">
        <v>903794</v>
      </c>
      <c r="H122" s="3">
        <f t="shared" si="6"/>
        <v>0.05792103256237223</v>
      </c>
      <c r="I122" s="4">
        <f t="shared" si="7"/>
        <v>66951585.78</v>
      </c>
      <c r="J122" s="11">
        <v>59696337.35</v>
      </c>
      <c r="K122" s="11">
        <v>7255248.43</v>
      </c>
      <c r="L122" s="4">
        <f t="shared" si="9"/>
        <v>3173343.27</v>
      </c>
      <c r="M122" s="3">
        <f t="shared" si="8"/>
        <v>0.04739758189488548</v>
      </c>
      <c r="N122" s="11">
        <v>2665868.19</v>
      </c>
      <c r="O122" s="11">
        <v>507475.08</v>
      </c>
    </row>
    <row r="123" spans="1:15" s="14" customFormat="1" ht="15">
      <c r="A123" s="2" t="s">
        <v>198</v>
      </c>
      <c r="B123" s="2" t="s">
        <v>120</v>
      </c>
      <c r="C123" s="11">
        <v>5152336.8</v>
      </c>
      <c r="D123" s="11">
        <v>0</v>
      </c>
      <c r="E123" s="3">
        <f t="shared" si="5"/>
        <v>0</v>
      </c>
      <c r="F123" s="11">
        <v>4811700</v>
      </c>
      <c r="G123" s="11">
        <v>0</v>
      </c>
      <c r="H123" s="3">
        <f t="shared" si="6"/>
        <v>0</v>
      </c>
      <c r="I123" s="4">
        <f t="shared" si="7"/>
        <v>340636.8</v>
      </c>
      <c r="J123" s="11">
        <v>340636.8</v>
      </c>
      <c r="K123" s="11">
        <v>0</v>
      </c>
      <c r="L123" s="4">
        <f t="shared" si="9"/>
        <v>0</v>
      </c>
      <c r="M123" s="3">
        <f t="shared" si="8"/>
        <v>0</v>
      </c>
      <c r="N123" s="11">
        <v>0</v>
      </c>
      <c r="O123" s="11">
        <v>0</v>
      </c>
    </row>
    <row r="124" spans="1:15" s="14" customFormat="1" ht="15">
      <c r="A124" s="2" t="s">
        <v>135</v>
      </c>
      <c r="B124" s="2" t="s">
        <v>180</v>
      </c>
      <c r="C124" s="11">
        <v>41721139.38</v>
      </c>
      <c r="D124" s="11">
        <v>2476169.7</v>
      </c>
      <c r="E124" s="3">
        <f t="shared" si="5"/>
        <v>0.05935048123798387</v>
      </c>
      <c r="F124" s="11">
        <v>2420000</v>
      </c>
      <c r="G124" s="11">
        <v>448513.17</v>
      </c>
      <c r="H124" s="3">
        <f t="shared" si="6"/>
        <v>0.185336020661157</v>
      </c>
      <c r="I124" s="4">
        <f t="shared" si="7"/>
        <v>39301139.38</v>
      </c>
      <c r="J124" s="11">
        <v>33932434.24</v>
      </c>
      <c r="K124" s="11">
        <v>5368705.14</v>
      </c>
      <c r="L124" s="4">
        <f t="shared" si="9"/>
        <v>2027656.53</v>
      </c>
      <c r="M124" s="3">
        <f t="shared" si="8"/>
        <v>0.05159281796883111</v>
      </c>
      <c r="N124" s="11">
        <v>1930963.6</v>
      </c>
      <c r="O124" s="11">
        <v>96692.93</v>
      </c>
    </row>
    <row r="125" spans="1:15" s="14" customFormat="1" ht="15">
      <c r="A125" s="2" t="s">
        <v>115</v>
      </c>
      <c r="B125" s="2" t="s">
        <v>197</v>
      </c>
      <c r="C125" s="11">
        <v>215550</v>
      </c>
      <c r="D125" s="11">
        <v>80523.08</v>
      </c>
      <c r="E125" s="3">
        <f t="shared" si="5"/>
        <v>0.373570308513106</v>
      </c>
      <c r="F125" s="11">
        <v>0</v>
      </c>
      <c r="G125" s="11">
        <v>0</v>
      </c>
      <c r="H125" s="3">
        <f t="shared" si="6"/>
      </c>
      <c r="I125" s="4">
        <f t="shared" si="7"/>
        <v>215550</v>
      </c>
      <c r="J125" s="11">
        <v>215550</v>
      </c>
      <c r="K125" s="11">
        <v>0</v>
      </c>
      <c r="L125" s="4">
        <f t="shared" si="9"/>
        <v>80523.08</v>
      </c>
      <c r="M125" s="3">
        <f t="shared" si="8"/>
        <v>0.373570308513106</v>
      </c>
      <c r="N125" s="11">
        <v>80523.08</v>
      </c>
      <c r="O125" s="11">
        <v>0</v>
      </c>
    </row>
    <row r="126" spans="1:15" s="14" customFormat="1" ht="15">
      <c r="A126" s="2" t="s">
        <v>54</v>
      </c>
      <c r="B126" s="2" t="s">
        <v>215</v>
      </c>
      <c r="C126" s="11">
        <v>25983576.59</v>
      </c>
      <c r="D126" s="11">
        <v>1005275.91</v>
      </c>
      <c r="E126" s="3">
        <f t="shared" si="5"/>
        <v>0.03868889667740695</v>
      </c>
      <c r="F126" s="11">
        <v>2390000</v>
      </c>
      <c r="G126" s="11">
        <v>448513.17</v>
      </c>
      <c r="H126" s="3">
        <f t="shared" si="6"/>
        <v>0.1876624142259414</v>
      </c>
      <c r="I126" s="4">
        <f t="shared" si="7"/>
        <v>23593576.59</v>
      </c>
      <c r="J126" s="11">
        <v>21318976.59</v>
      </c>
      <c r="K126" s="11">
        <v>2274600</v>
      </c>
      <c r="L126" s="4">
        <f t="shared" si="9"/>
        <v>556762.74</v>
      </c>
      <c r="M126" s="3">
        <f t="shared" si="8"/>
        <v>0.023598064408597578</v>
      </c>
      <c r="N126" s="11">
        <v>556762.74</v>
      </c>
      <c r="O126" s="11">
        <v>0</v>
      </c>
    </row>
    <row r="127" spans="1:15" s="14" customFormat="1" ht="15">
      <c r="A127" s="2" t="s">
        <v>99</v>
      </c>
      <c r="B127" s="2" t="s">
        <v>41</v>
      </c>
      <c r="C127" s="11">
        <v>15522012.79</v>
      </c>
      <c r="D127" s="11">
        <v>1390370.71</v>
      </c>
      <c r="E127" s="3">
        <f t="shared" si="5"/>
        <v>0.08957412474854687</v>
      </c>
      <c r="F127" s="11">
        <v>30000</v>
      </c>
      <c r="G127" s="11">
        <v>0</v>
      </c>
      <c r="H127" s="3">
        <f t="shared" si="6"/>
        <v>0</v>
      </c>
      <c r="I127" s="4">
        <f t="shared" si="7"/>
        <v>15492012.790000001</v>
      </c>
      <c r="J127" s="11">
        <v>12397907.65</v>
      </c>
      <c r="K127" s="11">
        <v>3094105.14</v>
      </c>
      <c r="L127" s="4">
        <f t="shared" si="9"/>
        <v>1390370.71</v>
      </c>
      <c r="M127" s="3">
        <f t="shared" si="8"/>
        <v>0.08974758340617145</v>
      </c>
      <c r="N127" s="11">
        <v>1293677.78</v>
      </c>
      <c r="O127" s="11">
        <v>96692.93</v>
      </c>
    </row>
    <row r="128" spans="1:15" s="14" customFormat="1" ht="15">
      <c r="A128" s="2" t="s">
        <v>273</v>
      </c>
      <c r="B128" s="2" t="s">
        <v>274</v>
      </c>
      <c r="C128" s="11">
        <v>1500000</v>
      </c>
      <c r="D128" s="11">
        <v>0</v>
      </c>
      <c r="E128" s="3">
        <f t="shared" si="5"/>
        <v>0</v>
      </c>
      <c r="F128" s="11">
        <v>1500000</v>
      </c>
      <c r="G128" s="11">
        <v>0</v>
      </c>
      <c r="H128" s="3">
        <f t="shared" si="6"/>
        <v>0</v>
      </c>
      <c r="I128" s="4">
        <f t="shared" si="7"/>
        <v>0</v>
      </c>
      <c r="J128" s="11">
        <v>0</v>
      </c>
      <c r="K128" s="11">
        <v>0</v>
      </c>
      <c r="L128" s="4">
        <f t="shared" si="9"/>
        <v>0</v>
      </c>
      <c r="M128" s="3">
        <f t="shared" si="8"/>
      </c>
      <c r="N128" s="11">
        <v>0</v>
      </c>
      <c r="O128" s="11">
        <v>0</v>
      </c>
    </row>
    <row r="129" spans="1:15" s="14" customFormat="1" ht="15">
      <c r="A129" s="2" t="s">
        <v>275</v>
      </c>
      <c r="B129" s="2" t="s">
        <v>276</v>
      </c>
      <c r="C129" s="11">
        <v>1500000</v>
      </c>
      <c r="D129" s="11">
        <v>0</v>
      </c>
      <c r="E129" s="3">
        <f t="shared" si="5"/>
        <v>0</v>
      </c>
      <c r="F129" s="11">
        <v>1500000</v>
      </c>
      <c r="G129" s="11">
        <v>0</v>
      </c>
      <c r="H129" s="3">
        <f t="shared" si="6"/>
        <v>0</v>
      </c>
      <c r="I129" s="4">
        <f t="shared" si="7"/>
        <v>0</v>
      </c>
      <c r="J129" s="11">
        <v>0</v>
      </c>
      <c r="K129" s="11">
        <v>0</v>
      </c>
      <c r="L129" s="4">
        <f t="shared" si="9"/>
        <v>0</v>
      </c>
      <c r="M129" s="3">
        <f t="shared" si="8"/>
      </c>
      <c r="N129" s="11">
        <v>0</v>
      </c>
      <c r="O129" s="11">
        <v>0</v>
      </c>
    </row>
    <row r="130" spans="1:15" s="14" customFormat="1" ht="15">
      <c r="A130" s="2" t="s">
        <v>166</v>
      </c>
      <c r="B130" s="2" t="s">
        <v>222</v>
      </c>
      <c r="C130" s="11">
        <v>717487852</v>
      </c>
      <c r="D130" s="11">
        <v>130438991.94</v>
      </c>
      <c r="E130" s="3">
        <f t="shared" si="5"/>
        <v>0.18179958249662462</v>
      </c>
      <c r="F130" s="11">
        <v>717145352</v>
      </c>
      <c r="G130" s="11">
        <v>130403991.94</v>
      </c>
      <c r="H130" s="3">
        <f t="shared" si="6"/>
        <v>0.18183760318089603</v>
      </c>
      <c r="I130" s="4">
        <f t="shared" si="7"/>
        <v>342500</v>
      </c>
      <c r="J130" s="11">
        <v>100000</v>
      </c>
      <c r="K130" s="11">
        <v>242500</v>
      </c>
      <c r="L130" s="4">
        <f t="shared" si="9"/>
        <v>35000</v>
      </c>
      <c r="M130" s="3">
        <f t="shared" si="8"/>
        <v>0.10218978102189781</v>
      </c>
      <c r="N130" s="11">
        <v>35000</v>
      </c>
      <c r="O130" s="11">
        <v>0</v>
      </c>
    </row>
    <row r="131" spans="1:15" s="14" customFormat="1" ht="15">
      <c r="A131" s="2" t="s">
        <v>178</v>
      </c>
      <c r="B131" s="2" t="s">
        <v>238</v>
      </c>
      <c r="C131" s="11">
        <v>230879400</v>
      </c>
      <c r="D131" s="11">
        <v>40099988.94</v>
      </c>
      <c r="E131" s="3">
        <f t="shared" si="5"/>
        <v>0.17368370214059806</v>
      </c>
      <c r="F131" s="11">
        <v>230879400</v>
      </c>
      <c r="G131" s="11">
        <v>40099988.94</v>
      </c>
      <c r="H131" s="3">
        <f t="shared" si="6"/>
        <v>0.17368370214059806</v>
      </c>
      <c r="I131" s="4">
        <f t="shared" si="7"/>
        <v>0</v>
      </c>
      <c r="J131" s="11">
        <v>0</v>
      </c>
      <c r="K131" s="11">
        <v>0</v>
      </c>
      <c r="L131" s="4">
        <f t="shared" si="9"/>
        <v>0</v>
      </c>
      <c r="M131" s="3">
        <f t="shared" si="8"/>
      </c>
      <c r="N131" s="11">
        <v>0</v>
      </c>
      <c r="O131" s="11">
        <v>0</v>
      </c>
    </row>
    <row r="132" spans="1:15" s="14" customFormat="1" ht="15">
      <c r="A132" s="2" t="s">
        <v>47</v>
      </c>
      <c r="B132" s="2" t="s">
        <v>16</v>
      </c>
      <c r="C132" s="11">
        <v>406591128.91</v>
      </c>
      <c r="D132" s="11">
        <v>71260965.13</v>
      </c>
      <c r="E132" s="3">
        <f t="shared" si="5"/>
        <v>0.17526443658777854</v>
      </c>
      <c r="F132" s="11">
        <v>406591128.91</v>
      </c>
      <c r="G132" s="11">
        <v>71260965.13</v>
      </c>
      <c r="H132" s="3">
        <f t="shared" si="6"/>
        <v>0.17526443658777854</v>
      </c>
      <c r="I132" s="4">
        <f t="shared" si="7"/>
        <v>0</v>
      </c>
      <c r="J132" s="11">
        <v>0</v>
      </c>
      <c r="K132" s="11">
        <v>0</v>
      </c>
      <c r="L132" s="4">
        <f t="shared" si="9"/>
        <v>0</v>
      </c>
      <c r="M132" s="3">
        <f t="shared" si="8"/>
      </c>
      <c r="N132" s="11">
        <v>0</v>
      </c>
      <c r="O132" s="11">
        <v>0</v>
      </c>
    </row>
    <row r="133" spans="1:15" s="14" customFormat="1" ht="15">
      <c r="A133" s="2" t="s">
        <v>210</v>
      </c>
      <c r="B133" s="2" t="s">
        <v>83</v>
      </c>
      <c r="C133" s="11">
        <v>39176700</v>
      </c>
      <c r="D133" s="11">
        <v>9667291.29</v>
      </c>
      <c r="E133" s="3">
        <f aca="true" t="shared" si="10" ref="E133:E168">IF(C133=0,"",D133/C133)</f>
        <v>0.2467612455873006</v>
      </c>
      <c r="F133" s="11">
        <v>39176700</v>
      </c>
      <c r="G133" s="11">
        <v>9667291.29</v>
      </c>
      <c r="H133" s="3">
        <f aca="true" t="shared" si="11" ref="H133:H168">IF(F133=0,"",G133/F133)</f>
        <v>0.2467612455873006</v>
      </c>
      <c r="I133" s="4">
        <f aca="true" t="shared" si="12" ref="I133:I168">J133+K133</f>
        <v>0</v>
      </c>
      <c r="J133" s="11">
        <v>0</v>
      </c>
      <c r="K133" s="11">
        <v>0</v>
      </c>
      <c r="L133" s="4">
        <f t="shared" si="9"/>
        <v>0</v>
      </c>
      <c r="M133" s="3">
        <f t="shared" si="8"/>
      </c>
      <c r="N133" s="11">
        <v>0</v>
      </c>
      <c r="O133" s="11">
        <v>0</v>
      </c>
    </row>
    <row r="134" spans="1:15" s="14" customFormat="1" ht="15">
      <c r="A134" s="2" t="s">
        <v>213</v>
      </c>
      <c r="B134" s="2" t="s">
        <v>224</v>
      </c>
      <c r="C134" s="11">
        <v>5751730</v>
      </c>
      <c r="D134" s="11">
        <v>118200</v>
      </c>
      <c r="E134" s="3">
        <f t="shared" si="10"/>
        <v>0.020550338767640345</v>
      </c>
      <c r="F134" s="11">
        <v>5409230</v>
      </c>
      <c r="G134" s="11">
        <v>83200</v>
      </c>
      <c r="H134" s="3">
        <f t="shared" si="11"/>
        <v>0.015381117090602544</v>
      </c>
      <c r="I134" s="4">
        <f t="shared" si="12"/>
        <v>342500</v>
      </c>
      <c r="J134" s="11">
        <v>100000</v>
      </c>
      <c r="K134" s="11">
        <v>242500</v>
      </c>
      <c r="L134" s="4">
        <f t="shared" si="9"/>
        <v>35000</v>
      </c>
      <c r="M134" s="3">
        <f aca="true" t="shared" si="13" ref="M134:M168">IF(I134=0,"",L134/I134)</f>
        <v>0.10218978102189781</v>
      </c>
      <c r="N134" s="11">
        <v>35000</v>
      </c>
      <c r="O134" s="11">
        <v>0</v>
      </c>
    </row>
    <row r="135" spans="1:15" s="14" customFormat="1" ht="15">
      <c r="A135" s="2" t="s">
        <v>201</v>
      </c>
      <c r="B135" s="2" t="s">
        <v>17</v>
      </c>
      <c r="C135" s="11">
        <v>35088893.09</v>
      </c>
      <c r="D135" s="11">
        <v>9292546.58</v>
      </c>
      <c r="E135" s="3">
        <f t="shared" si="10"/>
        <v>0.2648287181976762</v>
      </c>
      <c r="F135" s="11">
        <v>35088893.09</v>
      </c>
      <c r="G135" s="11">
        <v>9292546.58</v>
      </c>
      <c r="H135" s="3">
        <f t="shared" si="11"/>
        <v>0.2648287181976762</v>
      </c>
      <c r="I135" s="4">
        <f t="shared" si="12"/>
        <v>0</v>
      </c>
      <c r="J135" s="11">
        <v>0</v>
      </c>
      <c r="K135" s="11">
        <v>0</v>
      </c>
      <c r="L135" s="4">
        <f t="shared" si="9"/>
        <v>0</v>
      </c>
      <c r="M135" s="3">
        <f t="shared" si="13"/>
      </c>
      <c r="N135" s="11">
        <v>0</v>
      </c>
      <c r="O135" s="11">
        <v>0</v>
      </c>
    </row>
    <row r="136" spans="1:15" s="14" customFormat="1" ht="15">
      <c r="A136" s="2" t="s">
        <v>52</v>
      </c>
      <c r="B136" s="2" t="s">
        <v>95</v>
      </c>
      <c r="C136" s="11">
        <v>82327883.7</v>
      </c>
      <c r="D136" s="11">
        <v>17326345.74</v>
      </c>
      <c r="E136" s="3">
        <f t="shared" si="10"/>
        <v>0.21045537625061042</v>
      </c>
      <c r="F136" s="11">
        <v>42422200</v>
      </c>
      <c r="G136" s="11">
        <v>7531412.92</v>
      </c>
      <c r="H136" s="3">
        <f t="shared" si="11"/>
        <v>0.17753470871383378</v>
      </c>
      <c r="I136" s="4">
        <f t="shared" si="12"/>
        <v>39905683.7</v>
      </c>
      <c r="J136" s="11">
        <v>28557314.18</v>
      </c>
      <c r="K136" s="11">
        <v>11348369.52</v>
      </c>
      <c r="L136" s="4">
        <f t="shared" si="9"/>
        <v>9794932.82</v>
      </c>
      <c r="M136" s="3">
        <f t="shared" si="13"/>
        <v>0.24545207378566977</v>
      </c>
      <c r="N136" s="11">
        <v>7318831.42</v>
      </c>
      <c r="O136" s="11">
        <v>2476101.4</v>
      </c>
    </row>
    <row r="137" spans="1:15" s="14" customFormat="1" ht="15">
      <c r="A137" s="2" t="s">
        <v>63</v>
      </c>
      <c r="B137" s="2" t="s">
        <v>177</v>
      </c>
      <c r="C137" s="11">
        <v>82324774.7</v>
      </c>
      <c r="D137" s="11">
        <v>17326345.74</v>
      </c>
      <c r="E137" s="3">
        <f t="shared" si="10"/>
        <v>0.21046332411037863</v>
      </c>
      <c r="F137" s="11">
        <v>42422200</v>
      </c>
      <c r="G137" s="11">
        <v>7531412.92</v>
      </c>
      <c r="H137" s="3">
        <f t="shared" si="11"/>
        <v>0.17753470871383378</v>
      </c>
      <c r="I137" s="4">
        <f t="shared" si="12"/>
        <v>39902574.7</v>
      </c>
      <c r="J137" s="11">
        <v>28557314.18</v>
      </c>
      <c r="K137" s="11">
        <v>11345260.52</v>
      </c>
      <c r="L137" s="4">
        <f t="shared" si="9"/>
        <v>9794932.82</v>
      </c>
      <c r="M137" s="3">
        <f t="shared" si="13"/>
        <v>0.2454711981279744</v>
      </c>
      <c r="N137" s="11">
        <v>7318831.42</v>
      </c>
      <c r="O137" s="11">
        <v>2476101.4</v>
      </c>
    </row>
    <row r="138" spans="1:15" s="14" customFormat="1" ht="15">
      <c r="A138" s="2" t="s">
        <v>77</v>
      </c>
      <c r="B138" s="2" t="s">
        <v>229</v>
      </c>
      <c r="C138" s="11">
        <v>3109</v>
      </c>
      <c r="D138" s="11">
        <v>0</v>
      </c>
      <c r="E138" s="3">
        <f t="shared" si="10"/>
        <v>0</v>
      </c>
      <c r="F138" s="11">
        <v>0</v>
      </c>
      <c r="G138" s="11">
        <v>0</v>
      </c>
      <c r="H138" s="3">
        <f t="shared" si="11"/>
      </c>
      <c r="I138" s="4">
        <f t="shared" si="12"/>
        <v>3109</v>
      </c>
      <c r="J138" s="11">
        <v>0</v>
      </c>
      <c r="K138" s="11">
        <v>3109</v>
      </c>
      <c r="L138" s="4">
        <f t="shared" si="9"/>
        <v>0</v>
      </c>
      <c r="M138" s="3">
        <f t="shared" si="13"/>
        <v>0</v>
      </c>
      <c r="N138" s="11">
        <v>0</v>
      </c>
      <c r="O138" s="11">
        <v>0</v>
      </c>
    </row>
    <row r="139" spans="1:15" s="14" customFormat="1" ht="15">
      <c r="A139" s="2" t="s">
        <v>237</v>
      </c>
      <c r="B139" s="2" t="s">
        <v>23</v>
      </c>
      <c r="C139" s="11">
        <v>2326438</v>
      </c>
      <c r="D139" s="11">
        <v>0</v>
      </c>
      <c r="E139" s="3">
        <f t="shared" si="10"/>
        <v>0</v>
      </c>
      <c r="F139" s="11">
        <v>2326438</v>
      </c>
      <c r="G139" s="11">
        <v>0</v>
      </c>
      <c r="H139" s="3">
        <f t="shared" si="11"/>
        <v>0</v>
      </c>
      <c r="I139" s="4">
        <f t="shared" si="12"/>
        <v>0</v>
      </c>
      <c r="J139" s="11">
        <v>0</v>
      </c>
      <c r="K139" s="11">
        <v>0</v>
      </c>
      <c r="L139" s="4">
        <f t="shared" si="9"/>
        <v>0</v>
      </c>
      <c r="M139" s="3">
        <f t="shared" si="13"/>
      </c>
      <c r="N139" s="11">
        <v>0</v>
      </c>
      <c r="O139" s="11">
        <v>0</v>
      </c>
    </row>
    <row r="140" spans="1:15" s="14" customFormat="1" ht="15">
      <c r="A140" s="2" t="s">
        <v>82</v>
      </c>
      <c r="B140" s="2" t="s">
        <v>67</v>
      </c>
      <c r="C140" s="11">
        <v>2326438</v>
      </c>
      <c r="D140" s="11">
        <v>0</v>
      </c>
      <c r="E140" s="3">
        <f t="shared" si="10"/>
        <v>0</v>
      </c>
      <c r="F140" s="11">
        <v>2326438</v>
      </c>
      <c r="G140" s="11">
        <v>0</v>
      </c>
      <c r="H140" s="3">
        <f t="shared" si="11"/>
        <v>0</v>
      </c>
      <c r="I140" s="4">
        <f t="shared" si="12"/>
        <v>0</v>
      </c>
      <c r="J140" s="11">
        <v>0</v>
      </c>
      <c r="K140" s="11">
        <v>0</v>
      </c>
      <c r="L140" s="4">
        <f t="shared" si="9"/>
        <v>0</v>
      </c>
      <c r="M140" s="3">
        <f t="shared" si="13"/>
      </c>
      <c r="N140" s="11">
        <v>0</v>
      </c>
      <c r="O140" s="11">
        <v>0</v>
      </c>
    </row>
    <row r="141" spans="1:15" s="14" customFormat="1" ht="15">
      <c r="A141" s="2" t="s">
        <v>174</v>
      </c>
      <c r="B141" s="2" t="s">
        <v>46</v>
      </c>
      <c r="C141" s="11">
        <v>33978153.78</v>
      </c>
      <c r="D141" s="11">
        <v>8278985.73</v>
      </c>
      <c r="E141" s="3">
        <f t="shared" si="10"/>
        <v>0.24365613810580616</v>
      </c>
      <c r="F141" s="11">
        <v>32075600</v>
      </c>
      <c r="G141" s="11">
        <v>7911067.09</v>
      </c>
      <c r="H141" s="3">
        <f t="shared" si="11"/>
        <v>0.24663816390028556</v>
      </c>
      <c r="I141" s="4">
        <f t="shared" si="12"/>
        <v>1902553.78</v>
      </c>
      <c r="J141" s="11">
        <v>1000000</v>
      </c>
      <c r="K141" s="11">
        <v>902553.78</v>
      </c>
      <c r="L141" s="4">
        <f aca="true" t="shared" si="14" ref="L141:L152">N141+O141</f>
        <v>367918.64</v>
      </c>
      <c r="M141" s="3">
        <f t="shared" si="13"/>
        <v>0.19338146646240928</v>
      </c>
      <c r="N141" s="11">
        <v>220642</v>
      </c>
      <c r="O141" s="11">
        <v>147276.64</v>
      </c>
    </row>
    <row r="142" spans="1:15" s="14" customFormat="1" ht="15">
      <c r="A142" s="2" t="s">
        <v>53</v>
      </c>
      <c r="B142" s="2" t="s">
        <v>121</v>
      </c>
      <c r="C142" s="11">
        <v>6982053.78</v>
      </c>
      <c r="D142" s="11">
        <v>1649193.56</v>
      </c>
      <c r="E142" s="3">
        <f t="shared" si="10"/>
        <v>0.23620464865568538</v>
      </c>
      <c r="F142" s="11">
        <v>5112500</v>
      </c>
      <c r="G142" s="11">
        <v>1281274.92</v>
      </c>
      <c r="H142" s="3">
        <f t="shared" si="11"/>
        <v>0.25061612127139365</v>
      </c>
      <c r="I142" s="4">
        <f t="shared" si="12"/>
        <v>1869553.78</v>
      </c>
      <c r="J142" s="11">
        <v>967000</v>
      </c>
      <c r="K142" s="11">
        <v>902553.78</v>
      </c>
      <c r="L142" s="4">
        <f t="shared" si="14"/>
        <v>367918.64</v>
      </c>
      <c r="M142" s="3">
        <f t="shared" si="13"/>
        <v>0.1967948950898861</v>
      </c>
      <c r="N142" s="11">
        <v>220642</v>
      </c>
      <c r="O142" s="11">
        <v>147276.64</v>
      </c>
    </row>
    <row r="143" spans="1:15" s="14" customFormat="1" ht="15">
      <c r="A143" s="2" t="s">
        <v>0</v>
      </c>
      <c r="B143" s="2" t="s">
        <v>161</v>
      </c>
      <c r="C143" s="11">
        <v>23572000</v>
      </c>
      <c r="D143" s="11">
        <v>5972326.17</v>
      </c>
      <c r="E143" s="3">
        <f t="shared" si="10"/>
        <v>0.2533652710843374</v>
      </c>
      <c r="F143" s="11">
        <v>23539000</v>
      </c>
      <c r="G143" s="11">
        <v>5972326.17</v>
      </c>
      <c r="H143" s="3">
        <f t="shared" si="11"/>
        <v>0.25372047113301327</v>
      </c>
      <c r="I143" s="4">
        <f t="shared" si="12"/>
        <v>33000</v>
      </c>
      <c r="J143" s="11">
        <v>33000</v>
      </c>
      <c r="K143" s="11">
        <v>0</v>
      </c>
      <c r="L143" s="4">
        <f t="shared" si="14"/>
        <v>0</v>
      </c>
      <c r="M143" s="3">
        <f t="shared" si="13"/>
        <v>0</v>
      </c>
      <c r="N143" s="11">
        <v>0</v>
      </c>
      <c r="O143" s="11">
        <v>0</v>
      </c>
    </row>
    <row r="144" spans="1:15" s="14" customFormat="1" ht="15">
      <c r="A144" s="2" t="s">
        <v>76</v>
      </c>
      <c r="B144" s="2" t="s">
        <v>26</v>
      </c>
      <c r="C144" s="11">
        <v>3424100</v>
      </c>
      <c r="D144" s="11">
        <v>657466</v>
      </c>
      <c r="E144" s="3">
        <f t="shared" si="10"/>
        <v>0.1920113314447592</v>
      </c>
      <c r="F144" s="11">
        <v>3424100</v>
      </c>
      <c r="G144" s="11">
        <v>657466</v>
      </c>
      <c r="H144" s="3">
        <f t="shared" si="11"/>
        <v>0.1920113314447592</v>
      </c>
      <c r="I144" s="4">
        <f t="shared" si="12"/>
        <v>0</v>
      </c>
      <c r="J144" s="11">
        <v>0</v>
      </c>
      <c r="K144" s="11">
        <v>0</v>
      </c>
      <c r="L144" s="4">
        <f t="shared" si="14"/>
        <v>0</v>
      </c>
      <c r="M144" s="3">
        <f t="shared" si="13"/>
      </c>
      <c r="N144" s="11">
        <v>0</v>
      </c>
      <c r="O144" s="11">
        <v>0</v>
      </c>
    </row>
    <row r="145" spans="1:15" s="14" customFormat="1" ht="15">
      <c r="A145" s="2" t="s">
        <v>200</v>
      </c>
      <c r="B145" s="2" t="s">
        <v>219</v>
      </c>
      <c r="C145" s="11">
        <v>7454723.74</v>
      </c>
      <c r="D145" s="11">
        <v>230730</v>
      </c>
      <c r="E145" s="3">
        <f t="shared" si="10"/>
        <v>0.03095084513487283</v>
      </c>
      <c r="F145" s="11">
        <v>6964900</v>
      </c>
      <c r="G145" s="11">
        <v>230730</v>
      </c>
      <c r="H145" s="3">
        <f t="shared" si="11"/>
        <v>0.03312753951959109</v>
      </c>
      <c r="I145" s="4">
        <f t="shared" si="12"/>
        <v>489823.74</v>
      </c>
      <c r="J145" s="11">
        <v>400000</v>
      </c>
      <c r="K145" s="11">
        <v>89823.74</v>
      </c>
      <c r="L145" s="4">
        <f t="shared" si="14"/>
        <v>0</v>
      </c>
      <c r="M145" s="3">
        <f t="shared" si="13"/>
        <v>0</v>
      </c>
      <c r="N145" s="11">
        <v>0</v>
      </c>
      <c r="O145" s="11">
        <v>0</v>
      </c>
    </row>
    <row r="146" spans="1:15" s="14" customFormat="1" ht="15">
      <c r="A146" s="2" t="s">
        <v>119</v>
      </c>
      <c r="B146" s="2" t="s">
        <v>234</v>
      </c>
      <c r="C146" s="11">
        <v>7454723.74</v>
      </c>
      <c r="D146" s="11">
        <v>230730</v>
      </c>
      <c r="E146" s="3">
        <f t="shared" si="10"/>
        <v>0.03095084513487283</v>
      </c>
      <c r="F146" s="11">
        <v>6964900</v>
      </c>
      <c r="G146" s="11">
        <v>230730</v>
      </c>
      <c r="H146" s="3">
        <f t="shared" si="11"/>
        <v>0.03312753951959109</v>
      </c>
      <c r="I146" s="4">
        <f t="shared" si="12"/>
        <v>489823.74</v>
      </c>
      <c r="J146" s="11">
        <v>400000</v>
      </c>
      <c r="K146" s="11">
        <v>89823.74</v>
      </c>
      <c r="L146" s="4">
        <f t="shared" si="14"/>
        <v>0</v>
      </c>
      <c r="M146" s="3">
        <f t="shared" si="13"/>
        <v>0</v>
      </c>
      <c r="N146" s="11">
        <v>0</v>
      </c>
      <c r="O146" s="11">
        <v>0</v>
      </c>
    </row>
    <row r="147" spans="1:15" s="14" customFormat="1" ht="30">
      <c r="A147" s="2" t="s">
        <v>190</v>
      </c>
      <c r="B147" s="2" t="s">
        <v>19</v>
      </c>
      <c r="C147" s="11">
        <v>127671.93</v>
      </c>
      <c r="D147" s="11">
        <v>6384.59</v>
      </c>
      <c r="E147" s="3">
        <f t="shared" si="10"/>
        <v>0.050007781663518366</v>
      </c>
      <c r="F147" s="11">
        <v>0</v>
      </c>
      <c r="G147" s="11">
        <v>0</v>
      </c>
      <c r="H147" s="3">
        <f t="shared" si="11"/>
      </c>
      <c r="I147" s="4">
        <f t="shared" si="12"/>
        <v>127671.93</v>
      </c>
      <c r="J147" s="11">
        <v>8671.93</v>
      </c>
      <c r="K147" s="11">
        <v>119000</v>
      </c>
      <c r="L147" s="4">
        <f t="shared" si="14"/>
        <v>6384.59</v>
      </c>
      <c r="M147" s="3">
        <f t="shared" si="13"/>
        <v>0.050007781663518366</v>
      </c>
      <c r="N147" s="11">
        <v>6384.59</v>
      </c>
      <c r="O147" s="11">
        <v>0</v>
      </c>
    </row>
    <row r="148" spans="1:15" s="14" customFormat="1" ht="30">
      <c r="A148" s="2" t="s">
        <v>30</v>
      </c>
      <c r="B148" s="2" t="s">
        <v>44</v>
      </c>
      <c r="C148" s="11">
        <v>127671.93</v>
      </c>
      <c r="D148" s="11">
        <v>6384.59</v>
      </c>
      <c r="E148" s="3">
        <f t="shared" si="10"/>
        <v>0.050007781663518366</v>
      </c>
      <c r="F148" s="11">
        <v>0</v>
      </c>
      <c r="G148" s="11">
        <v>0</v>
      </c>
      <c r="H148" s="3">
        <f t="shared" si="11"/>
      </c>
      <c r="I148" s="4">
        <f t="shared" si="12"/>
        <v>127671.93</v>
      </c>
      <c r="J148" s="11">
        <v>8671.93</v>
      </c>
      <c r="K148" s="11">
        <v>119000</v>
      </c>
      <c r="L148" s="4">
        <f t="shared" si="14"/>
        <v>6384.59</v>
      </c>
      <c r="M148" s="3">
        <f t="shared" si="13"/>
        <v>0.050007781663518366</v>
      </c>
      <c r="N148" s="11">
        <v>6384.59</v>
      </c>
      <c r="O148" s="11">
        <v>0</v>
      </c>
    </row>
    <row r="149" spans="1:15" s="14" customFormat="1" ht="45">
      <c r="A149" s="2" t="s">
        <v>292</v>
      </c>
      <c r="B149" s="2" t="s">
        <v>145</v>
      </c>
      <c r="C149" s="11">
        <v>0</v>
      </c>
      <c r="D149" s="11">
        <v>0</v>
      </c>
      <c r="E149" s="3">
        <f t="shared" si="10"/>
      </c>
      <c r="F149" s="11">
        <v>49488760</v>
      </c>
      <c r="G149" s="11">
        <v>11943901</v>
      </c>
      <c r="H149" s="3">
        <f t="shared" si="11"/>
        <v>0.24134573183890645</v>
      </c>
      <c r="I149" s="4">
        <f t="shared" si="12"/>
        <v>4251784.14</v>
      </c>
      <c r="J149" s="11">
        <v>669845.62</v>
      </c>
      <c r="K149" s="11">
        <v>3581938.52</v>
      </c>
      <c r="L149" s="4">
        <f t="shared" si="14"/>
        <v>0</v>
      </c>
      <c r="M149" s="3">
        <f t="shared" si="13"/>
        <v>0</v>
      </c>
      <c r="N149" s="11">
        <v>0</v>
      </c>
      <c r="O149" s="11">
        <v>0</v>
      </c>
    </row>
    <row r="150" spans="1:15" s="14" customFormat="1" ht="45">
      <c r="A150" s="2" t="s">
        <v>150</v>
      </c>
      <c r="B150" s="2" t="s">
        <v>216</v>
      </c>
      <c r="C150" s="11">
        <v>0</v>
      </c>
      <c r="D150" s="11">
        <v>0</v>
      </c>
      <c r="E150" s="3">
        <f t="shared" si="10"/>
      </c>
      <c r="F150" s="11">
        <v>49488760</v>
      </c>
      <c r="G150" s="11">
        <v>11943901</v>
      </c>
      <c r="H150" s="3">
        <f t="shared" si="11"/>
        <v>0.24134573183890645</v>
      </c>
      <c r="I150" s="4">
        <f t="shared" si="12"/>
        <v>0</v>
      </c>
      <c r="J150" s="11">
        <v>0</v>
      </c>
      <c r="K150" s="11">
        <v>0</v>
      </c>
      <c r="L150" s="4">
        <f t="shared" si="14"/>
        <v>0</v>
      </c>
      <c r="M150" s="3">
        <f t="shared" si="13"/>
      </c>
      <c r="N150" s="11">
        <v>0</v>
      </c>
      <c r="O150" s="11">
        <v>0</v>
      </c>
    </row>
    <row r="151" spans="1:15" s="14" customFormat="1" ht="15">
      <c r="A151" s="2" t="s">
        <v>32</v>
      </c>
      <c r="B151" s="2" t="s">
        <v>9</v>
      </c>
      <c r="C151" s="11">
        <v>0</v>
      </c>
      <c r="D151" s="11">
        <v>0</v>
      </c>
      <c r="E151" s="3">
        <f t="shared" si="10"/>
      </c>
      <c r="F151" s="11">
        <v>0</v>
      </c>
      <c r="G151" s="11">
        <v>0</v>
      </c>
      <c r="H151" s="3">
        <f t="shared" si="11"/>
      </c>
      <c r="I151" s="4">
        <f t="shared" si="12"/>
        <v>4251784.14</v>
      </c>
      <c r="J151" s="11">
        <v>669845.62</v>
      </c>
      <c r="K151" s="11">
        <v>3581938.52</v>
      </c>
      <c r="L151" s="4">
        <f t="shared" si="14"/>
        <v>0</v>
      </c>
      <c r="M151" s="3">
        <f t="shared" si="13"/>
        <v>0</v>
      </c>
      <c r="N151" s="11">
        <v>0</v>
      </c>
      <c r="O151" s="11">
        <v>0</v>
      </c>
    </row>
    <row r="152" spans="1:15" s="14" customFormat="1" ht="15">
      <c r="A152" s="2" t="s">
        <v>68</v>
      </c>
      <c r="B152" s="2" t="s">
        <v>232</v>
      </c>
      <c r="C152" s="11">
        <v>-50508396.77</v>
      </c>
      <c r="D152" s="11">
        <v>-3727124.54</v>
      </c>
      <c r="E152" s="3">
        <f t="shared" si="10"/>
        <v>0.07379217671414519</v>
      </c>
      <c r="F152" s="11">
        <v>-39039849.1</v>
      </c>
      <c r="G152" s="11">
        <v>-6162890.39</v>
      </c>
      <c r="H152" s="3">
        <f t="shared" si="11"/>
        <v>0.15786153205187464</v>
      </c>
      <c r="I152" s="4">
        <f t="shared" si="12"/>
        <v>-11468547.67</v>
      </c>
      <c r="J152" s="11">
        <v>-6724877.18</v>
      </c>
      <c r="K152" s="11">
        <v>-4743670.49</v>
      </c>
      <c r="L152" s="4">
        <f t="shared" si="14"/>
        <v>2435765.85</v>
      </c>
      <c r="M152" s="3">
        <f t="shared" si="13"/>
        <v>-0.2123866002991467</v>
      </c>
      <c r="N152" s="11">
        <v>1389544.45</v>
      </c>
      <c r="O152" s="11">
        <v>1046221.4</v>
      </c>
    </row>
    <row r="153" spans="1:16" s="13" customFormat="1" ht="15">
      <c r="A153" s="39" t="s">
        <v>261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1"/>
      <c r="P153" s="6"/>
    </row>
    <row r="154" spans="1:15" s="14" customFormat="1" ht="15">
      <c r="A154" s="2" t="s">
        <v>223</v>
      </c>
      <c r="B154" s="2" t="s">
        <v>154</v>
      </c>
      <c r="C154" s="11">
        <v>50508396.77</v>
      </c>
      <c r="D154" s="11">
        <v>3727124.54</v>
      </c>
      <c r="E154" s="3">
        <f t="shared" si="10"/>
        <v>0.07379217671414519</v>
      </c>
      <c r="F154" s="11">
        <v>39039849.1</v>
      </c>
      <c r="G154" s="11">
        <v>6162890.39</v>
      </c>
      <c r="H154" s="3">
        <f t="shared" si="11"/>
        <v>0.15786153205187464</v>
      </c>
      <c r="I154" s="4">
        <f t="shared" si="12"/>
        <v>11468547.67</v>
      </c>
      <c r="J154" s="11">
        <v>6724877.18</v>
      </c>
      <c r="K154" s="11">
        <v>4743670.49</v>
      </c>
      <c r="L154" s="4">
        <f aca="true" t="shared" si="15" ref="L154:L168">N154+O154</f>
        <v>-2435765.85</v>
      </c>
      <c r="M154" s="3">
        <f t="shared" si="13"/>
        <v>-0.2123866002991467</v>
      </c>
      <c r="N154" s="11">
        <v>-1389544.45</v>
      </c>
      <c r="O154" s="11">
        <v>-1046221.4</v>
      </c>
    </row>
    <row r="155" spans="1:15" s="14" customFormat="1" ht="30">
      <c r="A155" s="2" t="s">
        <v>146</v>
      </c>
      <c r="B155" s="2" t="s">
        <v>86</v>
      </c>
      <c r="C155" s="11">
        <v>29346463.47</v>
      </c>
      <c r="D155" s="11">
        <v>-337588.82</v>
      </c>
      <c r="E155" s="3">
        <f t="shared" si="10"/>
        <v>-0.011503560568553919</v>
      </c>
      <c r="F155" s="11">
        <v>23410838.48</v>
      </c>
      <c r="G155" s="11">
        <v>0</v>
      </c>
      <c r="H155" s="3">
        <f t="shared" si="11"/>
        <v>0</v>
      </c>
      <c r="I155" s="4">
        <f t="shared" si="12"/>
        <v>5935624.99</v>
      </c>
      <c r="J155" s="11">
        <v>4739655.8</v>
      </c>
      <c r="K155" s="11">
        <v>1195969.19</v>
      </c>
      <c r="L155" s="4">
        <f t="shared" si="15"/>
        <v>-337588.82</v>
      </c>
      <c r="M155" s="3">
        <f t="shared" si="13"/>
        <v>-0.0568750250510688</v>
      </c>
      <c r="N155" s="11">
        <v>-337588.82</v>
      </c>
      <c r="O155" s="11">
        <v>0</v>
      </c>
    </row>
    <row r="156" spans="1:15" s="14" customFormat="1" ht="30">
      <c r="A156" s="2" t="s">
        <v>101</v>
      </c>
      <c r="B156" s="2" t="s">
        <v>80</v>
      </c>
      <c r="C156" s="11">
        <v>30454052.29</v>
      </c>
      <c r="D156" s="11">
        <v>0</v>
      </c>
      <c r="E156" s="3">
        <f t="shared" si="10"/>
        <v>0</v>
      </c>
      <c r="F156" s="11">
        <v>23410838.48</v>
      </c>
      <c r="G156" s="11">
        <v>0</v>
      </c>
      <c r="H156" s="3">
        <f t="shared" si="11"/>
        <v>0</v>
      </c>
      <c r="I156" s="4">
        <f t="shared" si="12"/>
        <v>7043213.8100000005</v>
      </c>
      <c r="J156" s="11">
        <v>5847244.62</v>
      </c>
      <c r="K156" s="11">
        <v>1195969.19</v>
      </c>
      <c r="L156" s="4">
        <f t="shared" si="15"/>
        <v>0</v>
      </c>
      <c r="M156" s="3">
        <f t="shared" si="13"/>
        <v>0</v>
      </c>
      <c r="N156" s="11">
        <v>0</v>
      </c>
      <c r="O156" s="11">
        <v>0</v>
      </c>
    </row>
    <row r="157" spans="1:15" s="14" customFormat="1" ht="30">
      <c r="A157" s="2" t="s">
        <v>241</v>
      </c>
      <c r="B157" s="2" t="s">
        <v>105</v>
      </c>
      <c r="C157" s="11">
        <v>39454052.29</v>
      </c>
      <c r="D157" s="11">
        <v>0</v>
      </c>
      <c r="E157" s="3">
        <f t="shared" si="10"/>
        <v>0</v>
      </c>
      <c r="F157" s="11">
        <v>32410838.48</v>
      </c>
      <c r="G157" s="11">
        <v>0</v>
      </c>
      <c r="H157" s="3">
        <f t="shared" si="11"/>
        <v>0</v>
      </c>
      <c r="I157" s="4">
        <f t="shared" si="12"/>
        <v>7043213.8100000005</v>
      </c>
      <c r="J157" s="11">
        <v>5847244.62</v>
      </c>
      <c r="K157" s="11">
        <v>1195969.19</v>
      </c>
      <c r="L157" s="4">
        <f t="shared" si="15"/>
        <v>0</v>
      </c>
      <c r="M157" s="3">
        <f t="shared" si="13"/>
        <v>0</v>
      </c>
      <c r="N157" s="11">
        <v>0</v>
      </c>
      <c r="O157" s="11">
        <v>0</v>
      </c>
    </row>
    <row r="158" spans="1:15" s="14" customFormat="1" ht="30">
      <c r="A158" s="2" t="s">
        <v>160</v>
      </c>
      <c r="B158" s="2" t="s">
        <v>35</v>
      </c>
      <c r="C158" s="11">
        <v>-9000000</v>
      </c>
      <c r="D158" s="11">
        <v>0</v>
      </c>
      <c r="E158" s="3">
        <f t="shared" si="10"/>
        <v>0</v>
      </c>
      <c r="F158" s="11">
        <v>-9000000</v>
      </c>
      <c r="G158" s="11">
        <v>0</v>
      </c>
      <c r="H158" s="3">
        <f t="shared" si="11"/>
        <v>0</v>
      </c>
      <c r="I158" s="4">
        <f t="shared" si="12"/>
        <v>0</v>
      </c>
      <c r="J158" s="11">
        <v>0</v>
      </c>
      <c r="K158" s="11">
        <v>0</v>
      </c>
      <c r="L158" s="4">
        <f t="shared" si="15"/>
        <v>0</v>
      </c>
      <c r="M158" s="3">
        <f t="shared" si="13"/>
      </c>
      <c r="N158" s="11">
        <v>0</v>
      </c>
      <c r="O158" s="11">
        <v>0</v>
      </c>
    </row>
    <row r="159" spans="1:15" s="14" customFormat="1" ht="30">
      <c r="A159" s="2" t="s">
        <v>156</v>
      </c>
      <c r="B159" s="2" t="s">
        <v>186</v>
      </c>
      <c r="C159" s="11">
        <v>-1107588.82</v>
      </c>
      <c r="D159" s="11">
        <v>-337588.82</v>
      </c>
      <c r="E159" s="3">
        <f t="shared" si="10"/>
        <v>0.3047961607268661</v>
      </c>
      <c r="F159" s="11">
        <v>0</v>
      </c>
      <c r="G159" s="11">
        <v>0</v>
      </c>
      <c r="H159" s="3">
        <f t="shared" si="11"/>
      </c>
      <c r="I159" s="4">
        <f t="shared" si="12"/>
        <v>-1107588.82</v>
      </c>
      <c r="J159" s="11">
        <v>-1107588.82</v>
      </c>
      <c r="K159" s="11">
        <v>0</v>
      </c>
      <c r="L159" s="4">
        <f t="shared" si="15"/>
        <v>-337588.82</v>
      </c>
      <c r="M159" s="3">
        <f t="shared" si="13"/>
        <v>0.3047961607268661</v>
      </c>
      <c r="N159" s="11">
        <v>-337588.82</v>
      </c>
      <c r="O159" s="11">
        <v>0</v>
      </c>
    </row>
    <row r="160" spans="1:15" s="14" customFormat="1" ht="45">
      <c r="A160" s="2" t="s">
        <v>204</v>
      </c>
      <c r="B160" s="2" t="s">
        <v>159</v>
      </c>
      <c r="C160" s="11">
        <v>-1107588.82</v>
      </c>
      <c r="D160" s="11">
        <v>-337588.82</v>
      </c>
      <c r="E160" s="3">
        <f t="shared" si="10"/>
        <v>0.3047961607268661</v>
      </c>
      <c r="F160" s="11">
        <v>0</v>
      </c>
      <c r="G160" s="11">
        <v>0</v>
      </c>
      <c r="H160" s="3">
        <f t="shared" si="11"/>
      </c>
      <c r="I160" s="4">
        <f t="shared" si="12"/>
        <v>-1107588.82</v>
      </c>
      <c r="J160" s="11">
        <v>-1107588.82</v>
      </c>
      <c r="K160" s="11">
        <v>0</v>
      </c>
      <c r="L160" s="4">
        <f t="shared" si="15"/>
        <v>-337588.82</v>
      </c>
      <c r="M160" s="3">
        <f t="shared" si="13"/>
        <v>0.3047961607268661</v>
      </c>
      <c r="N160" s="11">
        <v>-337588.82</v>
      </c>
      <c r="O160" s="11">
        <v>0</v>
      </c>
    </row>
    <row r="161" spans="1:15" s="14" customFormat="1" ht="45">
      <c r="A161" s="2" t="s">
        <v>152</v>
      </c>
      <c r="B161" s="2" t="s">
        <v>104</v>
      </c>
      <c r="C161" s="11">
        <v>-1107588.82</v>
      </c>
      <c r="D161" s="11">
        <v>-337588.82</v>
      </c>
      <c r="E161" s="3">
        <f t="shared" si="10"/>
        <v>0.3047961607268661</v>
      </c>
      <c r="F161" s="11">
        <v>0</v>
      </c>
      <c r="G161" s="11">
        <v>0</v>
      </c>
      <c r="H161" s="3">
        <f t="shared" si="11"/>
      </c>
      <c r="I161" s="4">
        <f t="shared" si="12"/>
        <v>-1107588.82</v>
      </c>
      <c r="J161" s="11">
        <v>-1107588.82</v>
      </c>
      <c r="K161" s="11">
        <v>0</v>
      </c>
      <c r="L161" s="4">
        <f t="shared" si="15"/>
        <v>-337588.82</v>
      </c>
      <c r="M161" s="3">
        <f t="shared" si="13"/>
        <v>0.3047961607268661</v>
      </c>
      <c r="N161" s="11">
        <v>-337588.82</v>
      </c>
      <c r="O161" s="11">
        <v>0</v>
      </c>
    </row>
    <row r="162" spans="1:15" s="14" customFormat="1" ht="15">
      <c r="A162" s="2" t="s">
        <v>171</v>
      </c>
      <c r="B162" s="2" t="s">
        <v>86</v>
      </c>
      <c r="C162" s="11">
        <v>21161933.3</v>
      </c>
      <c r="D162" s="11">
        <v>4064713.36</v>
      </c>
      <c r="E162" s="3">
        <f t="shared" si="10"/>
        <v>0.19207665492452902</v>
      </c>
      <c r="F162" s="11">
        <v>15629010.62</v>
      </c>
      <c r="G162" s="11">
        <v>6162890.39</v>
      </c>
      <c r="H162" s="3">
        <f t="shared" si="11"/>
        <v>0.39432377006088437</v>
      </c>
      <c r="I162" s="4">
        <f t="shared" si="12"/>
        <v>5532922.68</v>
      </c>
      <c r="J162" s="11">
        <v>1985221.38</v>
      </c>
      <c r="K162" s="11">
        <v>3547701.3</v>
      </c>
      <c r="L162" s="4">
        <f t="shared" si="15"/>
        <v>-2098177.03</v>
      </c>
      <c r="M162" s="3">
        <f t="shared" si="13"/>
        <v>-0.3792167632460029</v>
      </c>
      <c r="N162" s="11">
        <v>-1051955.63</v>
      </c>
      <c r="O162" s="11">
        <v>-1046221.4</v>
      </c>
    </row>
    <row r="163" spans="1:15" s="14" customFormat="1" ht="15">
      <c r="A163" s="2" t="s">
        <v>148</v>
      </c>
      <c r="B163" s="2" t="s">
        <v>205</v>
      </c>
      <c r="C163" s="11">
        <v>-1148693860.94</v>
      </c>
      <c r="D163" s="11">
        <v>-243399885.96</v>
      </c>
      <c r="E163" s="3">
        <f t="shared" si="10"/>
        <v>0.21189273681746748</v>
      </c>
      <c r="F163" s="11">
        <v>-983710989.38</v>
      </c>
      <c r="G163" s="11">
        <v>-209843524.94</v>
      </c>
      <c r="H163" s="3">
        <f t="shared" si="11"/>
        <v>0.2133182684807225</v>
      </c>
      <c r="I163" s="4">
        <f t="shared" si="12"/>
        <v>-218723415.7</v>
      </c>
      <c r="J163" s="11">
        <v>-167808119.39</v>
      </c>
      <c r="K163" s="11">
        <v>-50915296.31</v>
      </c>
      <c r="L163" s="4">
        <f t="shared" si="15"/>
        <v>-45500262.019999996</v>
      </c>
      <c r="M163" s="3">
        <f t="shared" si="13"/>
        <v>0.20802647889519035</v>
      </c>
      <c r="N163" s="11">
        <v>-25064539.47</v>
      </c>
      <c r="O163" s="11">
        <v>-20435722.55</v>
      </c>
    </row>
    <row r="164" spans="1:15" s="14" customFormat="1" ht="15">
      <c r="A164" s="2" t="s">
        <v>277</v>
      </c>
      <c r="B164" s="2" t="s">
        <v>278</v>
      </c>
      <c r="C164" s="11">
        <v>-1148693860.94</v>
      </c>
      <c r="D164" s="11">
        <v>-243399885.96</v>
      </c>
      <c r="E164" s="3">
        <f t="shared" si="10"/>
        <v>0.21189273681746748</v>
      </c>
      <c r="F164" s="11">
        <v>-983710989.38</v>
      </c>
      <c r="G164" s="11">
        <v>-209843524.94</v>
      </c>
      <c r="H164" s="3">
        <f t="shared" si="11"/>
        <v>0.2133182684807225</v>
      </c>
      <c r="I164" s="4">
        <f t="shared" si="12"/>
        <v>-218723415.7</v>
      </c>
      <c r="J164" s="11">
        <v>-167808119.39</v>
      </c>
      <c r="K164" s="11">
        <v>-50915296.31</v>
      </c>
      <c r="L164" s="4">
        <f t="shared" si="15"/>
        <v>-45500262.019999996</v>
      </c>
      <c r="M164" s="3">
        <f t="shared" si="13"/>
        <v>0.20802647889519035</v>
      </c>
      <c r="N164" s="11">
        <v>-25064539.47</v>
      </c>
      <c r="O164" s="11">
        <v>-20435722.55</v>
      </c>
    </row>
    <row r="165" spans="1:15" s="14" customFormat="1" ht="30">
      <c r="A165" s="2" t="s">
        <v>279</v>
      </c>
      <c r="B165" s="2" t="s">
        <v>280</v>
      </c>
      <c r="C165" s="11">
        <v>-1148693860.94</v>
      </c>
      <c r="D165" s="11">
        <v>-243399885.96</v>
      </c>
      <c r="E165" s="3">
        <f t="shared" si="10"/>
        <v>0.21189273681746748</v>
      </c>
      <c r="F165" s="11">
        <v>-983710989.38</v>
      </c>
      <c r="G165" s="11">
        <v>-209843524.94</v>
      </c>
      <c r="H165" s="3">
        <f t="shared" si="11"/>
        <v>0.2133182684807225</v>
      </c>
      <c r="I165" s="4">
        <f t="shared" si="12"/>
        <v>-218723415.7</v>
      </c>
      <c r="J165" s="11">
        <v>-167808119.39</v>
      </c>
      <c r="K165" s="11">
        <v>-50915296.31</v>
      </c>
      <c r="L165" s="4">
        <f t="shared" si="15"/>
        <v>-45500262.019999996</v>
      </c>
      <c r="M165" s="3">
        <f t="shared" si="13"/>
        <v>0.20802647889519035</v>
      </c>
      <c r="N165" s="11">
        <v>-25064539.47</v>
      </c>
      <c r="O165" s="11">
        <v>-20435722.55</v>
      </c>
    </row>
    <row r="166" spans="1:15" s="14" customFormat="1" ht="15">
      <c r="A166" s="2" t="s">
        <v>106</v>
      </c>
      <c r="B166" s="2" t="s">
        <v>133</v>
      </c>
      <c r="C166" s="11">
        <v>1169855794.24</v>
      </c>
      <c r="D166" s="11">
        <v>247464599.32</v>
      </c>
      <c r="E166" s="3">
        <f t="shared" si="10"/>
        <v>0.21153427673601946</v>
      </c>
      <c r="F166" s="11">
        <v>999340000</v>
      </c>
      <c r="G166" s="11">
        <v>216006415.33</v>
      </c>
      <c r="H166" s="3">
        <f t="shared" si="11"/>
        <v>0.21614907371865433</v>
      </c>
      <c r="I166" s="4">
        <f t="shared" si="12"/>
        <v>224256338.38</v>
      </c>
      <c r="J166" s="11">
        <v>169793340.77</v>
      </c>
      <c r="K166" s="11">
        <v>54462997.61</v>
      </c>
      <c r="L166" s="4">
        <f t="shared" si="15"/>
        <v>43402084.989999995</v>
      </c>
      <c r="M166" s="3">
        <f t="shared" si="13"/>
        <v>0.19353782953708815</v>
      </c>
      <c r="N166" s="11">
        <v>24012583.84</v>
      </c>
      <c r="O166" s="11">
        <v>19389501.15</v>
      </c>
    </row>
    <row r="167" spans="1:15" s="14" customFormat="1" ht="15">
      <c r="A167" s="2" t="s">
        <v>281</v>
      </c>
      <c r="B167" s="2" t="s">
        <v>282</v>
      </c>
      <c r="C167" s="11">
        <v>1169855794.24</v>
      </c>
      <c r="D167" s="11">
        <v>247464599.32</v>
      </c>
      <c r="E167" s="3">
        <f t="shared" si="10"/>
        <v>0.21153427673601946</v>
      </c>
      <c r="F167" s="11">
        <v>999340000</v>
      </c>
      <c r="G167" s="11">
        <v>216006415.33</v>
      </c>
      <c r="H167" s="3">
        <f t="shared" si="11"/>
        <v>0.21614907371865433</v>
      </c>
      <c r="I167" s="4">
        <f t="shared" si="12"/>
        <v>224256338.38</v>
      </c>
      <c r="J167" s="11">
        <v>169793340.77</v>
      </c>
      <c r="K167" s="11">
        <v>54462997.61</v>
      </c>
      <c r="L167" s="4">
        <f t="shared" si="15"/>
        <v>43402084.989999995</v>
      </c>
      <c r="M167" s="3">
        <f t="shared" si="13"/>
        <v>0.19353782953708815</v>
      </c>
      <c r="N167" s="11">
        <v>24012583.84</v>
      </c>
      <c r="O167" s="11">
        <v>19389501.15</v>
      </c>
    </row>
    <row r="168" spans="1:15" s="14" customFormat="1" ht="30">
      <c r="A168" s="2" t="s">
        <v>283</v>
      </c>
      <c r="B168" s="2" t="s">
        <v>284</v>
      </c>
      <c r="C168" s="11">
        <v>1169855794.24</v>
      </c>
      <c r="D168" s="11">
        <v>247464599.32</v>
      </c>
      <c r="E168" s="3">
        <f t="shared" si="10"/>
        <v>0.21153427673601946</v>
      </c>
      <c r="F168" s="11">
        <v>999340000</v>
      </c>
      <c r="G168" s="11">
        <v>216006415.33</v>
      </c>
      <c r="H168" s="3">
        <f t="shared" si="11"/>
        <v>0.21614907371865433</v>
      </c>
      <c r="I168" s="4">
        <f t="shared" si="12"/>
        <v>224256338.38</v>
      </c>
      <c r="J168" s="11">
        <v>169793340.77</v>
      </c>
      <c r="K168" s="11">
        <v>54462997.61</v>
      </c>
      <c r="L168" s="4">
        <f t="shared" si="15"/>
        <v>43402084.989999995</v>
      </c>
      <c r="M168" s="3">
        <f t="shared" si="13"/>
        <v>0.19353782953708815</v>
      </c>
      <c r="N168" s="11">
        <v>24012583.84</v>
      </c>
      <c r="O168" s="11">
        <v>19389501.15</v>
      </c>
    </row>
  </sheetData>
  <sheetProtection/>
  <mergeCells count="4">
    <mergeCell ref="A1:O1"/>
    <mergeCell ref="A11:O11"/>
    <mergeCell ref="A153:O153"/>
    <mergeCell ref="A101:O10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B6" sqref="B6"/>
    </sheetView>
  </sheetViews>
  <sheetFormatPr defaultColWidth="9.140625" defaultRowHeight="15"/>
  <cols>
    <col min="1" max="1" width="50.8515625" style="0" customWidth="1"/>
    <col min="2" max="2" width="23.8515625" style="0" customWidth="1"/>
    <col min="3" max="3" width="16.8515625" style="0" customWidth="1"/>
    <col min="4" max="4" width="15.8515625" style="0" customWidth="1"/>
    <col min="5" max="5" width="16.8515625" style="0" customWidth="1"/>
    <col min="6" max="27" width="15.8515625" style="0" customWidth="1"/>
  </cols>
  <sheetData>
    <row r="1" spans="1:15" s="30" customFormat="1" ht="15">
      <c r="A1" s="37" t="s">
        <v>247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0" customFormat="1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</row>
    <row r="3" spans="1:15" s="30" customFormat="1" ht="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</row>
    <row r="4" spans="1:15" s="30" customFormat="1" ht="1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</row>
    <row r="5" spans="1:15" s="30" customFormat="1" ht="15">
      <c r="A5" s="22" t="s">
        <v>313</v>
      </c>
      <c r="B5" s="23">
        <v>43556</v>
      </c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</row>
    <row r="11" spans="1:15" s="13" customFormat="1" ht="60">
      <c r="A11" s="7" t="s">
        <v>183</v>
      </c>
      <c r="B11" s="8" t="s">
        <v>264</v>
      </c>
      <c r="C11" s="9" t="s">
        <v>248</v>
      </c>
      <c r="D11" s="9" t="s">
        <v>249</v>
      </c>
      <c r="E11" s="9" t="s">
        <v>250</v>
      </c>
      <c r="F11" s="9" t="s">
        <v>251</v>
      </c>
      <c r="G11" s="9" t="s">
        <v>252</v>
      </c>
      <c r="H11" s="9" t="s">
        <v>250</v>
      </c>
      <c r="I11" s="10" t="s">
        <v>253</v>
      </c>
      <c r="J11" s="9" t="s">
        <v>254</v>
      </c>
      <c r="K11" s="9" t="s">
        <v>255</v>
      </c>
      <c r="L11" s="10" t="s">
        <v>256</v>
      </c>
      <c r="M11" s="10" t="s">
        <v>250</v>
      </c>
      <c r="N11" s="9" t="s">
        <v>257</v>
      </c>
      <c r="O11" s="9" t="s">
        <v>258</v>
      </c>
    </row>
    <row r="12" spans="1:15" s="12" customFormat="1" ht="15">
      <c r="A12" s="34" t="s">
        <v>259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s="12" customFormat="1" ht="15">
      <c r="A13" s="27" t="s">
        <v>72</v>
      </c>
      <c r="B13" s="27" t="s">
        <v>195</v>
      </c>
      <c r="C13" s="26">
        <v>1164091850.12</v>
      </c>
      <c r="D13" s="26">
        <v>307596479.61</v>
      </c>
      <c r="E13" s="3">
        <f aca="true" t="shared" si="0" ref="E13:E72">IF(C13=0,"",D13/C13)</f>
        <v>0.2642372932842813</v>
      </c>
      <c r="F13" s="26">
        <v>996225150.9</v>
      </c>
      <c r="G13" s="26">
        <v>275843557.5</v>
      </c>
      <c r="H13" s="3">
        <f aca="true" t="shared" si="1" ref="H13:H73">IF(F13=0,"",G13/F13)</f>
        <v>0.27688877082735774</v>
      </c>
      <c r="I13" s="4">
        <f aca="true" t="shared" si="2" ref="I13:I73">J13+K13</f>
        <v>221607243.35999998</v>
      </c>
      <c r="J13" s="26">
        <v>169953807.95</v>
      </c>
      <c r="K13" s="26">
        <v>51653435.41</v>
      </c>
      <c r="L13" s="4">
        <f aca="true" t="shared" si="3" ref="L13:L73">N13+O13</f>
        <v>47565396.61</v>
      </c>
      <c r="M13" s="3">
        <f aca="true" t="shared" si="4" ref="M13:M73">IF(I13=0,"",L13/I13)</f>
        <v>0.21463827575676406</v>
      </c>
      <c r="N13" s="26">
        <v>33082572.83</v>
      </c>
      <c r="O13" s="26">
        <v>14482823.78</v>
      </c>
    </row>
    <row r="14" spans="1:15" s="12" customFormat="1" ht="15">
      <c r="A14" s="27" t="s">
        <v>51</v>
      </c>
      <c r="B14" s="27" t="s">
        <v>131</v>
      </c>
      <c r="C14" s="26">
        <v>443285592.95</v>
      </c>
      <c r="D14" s="26">
        <v>123961268.36</v>
      </c>
      <c r="E14" s="3">
        <f t="shared" si="0"/>
        <v>0.27964199678824686</v>
      </c>
      <c r="F14" s="26">
        <v>352750869.34</v>
      </c>
      <c r="G14" s="26">
        <v>96988803.69</v>
      </c>
      <c r="H14" s="3">
        <f t="shared" si="1"/>
        <v>0.2749498643942874</v>
      </c>
      <c r="I14" s="4">
        <f t="shared" si="2"/>
        <v>90534723.61</v>
      </c>
      <c r="J14" s="26">
        <v>73971087.2</v>
      </c>
      <c r="K14" s="26">
        <v>16563636.41</v>
      </c>
      <c r="L14" s="4">
        <f t="shared" si="3"/>
        <v>26972464.67</v>
      </c>
      <c r="M14" s="3">
        <f t="shared" si="4"/>
        <v>0.2979239742995224</v>
      </c>
      <c r="N14" s="26">
        <v>21292213</v>
      </c>
      <c r="O14" s="26">
        <v>5680251.67</v>
      </c>
    </row>
    <row r="15" spans="1:15" s="12" customFormat="1" ht="15">
      <c r="A15" s="27" t="s">
        <v>22</v>
      </c>
      <c r="B15" s="27" t="s">
        <v>122</v>
      </c>
      <c r="C15" s="26">
        <v>315178988.25</v>
      </c>
      <c r="D15" s="26">
        <v>77941596.75</v>
      </c>
      <c r="E15" s="3">
        <f t="shared" si="0"/>
        <v>0.24729312440135356</v>
      </c>
      <c r="F15" s="26">
        <v>264031130.57</v>
      </c>
      <c r="G15" s="26">
        <v>65175481.83</v>
      </c>
      <c r="H15" s="3">
        <f t="shared" si="1"/>
        <v>0.24684771712069256</v>
      </c>
      <c r="I15" s="4">
        <f t="shared" si="2"/>
        <v>51147857.68</v>
      </c>
      <c r="J15" s="26">
        <v>39060441.39</v>
      </c>
      <c r="K15" s="26">
        <v>12087416.29</v>
      </c>
      <c r="L15" s="4">
        <f t="shared" si="3"/>
        <v>12766114.92</v>
      </c>
      <c r="M15" s="3">
        <f t="shared" si="4"/>
        <v>0.24959236806885554</v>
      </c>
      <c r="N15" s="26">
        <v>8832308.94</v>
      </c>
      <c r="O15" s="26">
        <v>3933805.98</v>
      </c>
    </row>
    <row r="16" spans="1:15" s="12" customFormat="1" ht="15">
      <c r="A16" s="27" t="s">
        <v>184</v>
      </c>
      <c r="B16" s="27" t="s">
        <v>132</v>
      </c>
      <c r="C16" s="26">
        <v>315178988.25</v>
      </c>
      <c r="D16" s="26">
        <v>77941596.75</v>
      </c>
      <c r="E16" s="3">
        <f t="shared" si="0"/>
        <v>0.24729312440135356</v>
      </c>
      <c r="F16" s="26">
        <v>264031130.57</v>
      </c>
      <c r="G16" s="26">
        <v>65175481.83</v>
      </c>
      <c r="H16" s="3">
        <f t="shared" si="1"/>
        <v>0.24684771712069256</v>
      </c>
      <c r="I16" s="4">
        <f t="shared" si="2"/>
        <v>51147857.68</v>
      </c>
      <c r="J16" s="26">
        <v>39060441.39</v>
      </c>
      <c r="K16" s="26">
        <v>12087416.29</v>
      </c>
      <c r="L16" s="4">
        <f t="shared" si="3"/>
        <v>12766114.92</v>
      </c>
      <c r="M16" s="3">
        <f t="shared" si="4"/>
        <v>0.24959236806885554</v>
      </c>
      <c r="N16" s="26">
        <v>8832308.94</v>
      </c>
      <c r="O16" s="26">
        <v>3933805.98</v>
      </c>
    </row>
    <row r="17" spans="1:15" s="12" customFormat="1" ht="45">
      <c r="A17" s="27" t="s">
        <v>91</v>
      </c>
      <c r="B17" s="27" t="s">
        <v>98</v>
      </c>
      <c r="C17" s="26">
        <v>18409881.28</v>
      </c>
      <c r="D17" s="26">
        <v>5887710.86</v>
      </c>
      <c r="E17" s="3">
        <f t="shared" si="0"/>
        <v>0.3198125381936195</v>
      </c>
      <c r="F17" s="26">
        <v>6416991.54</v>
      </c>
      <c r="G17" s="26">
        <v>2187528.86</v>
      </c>
      <c r="H17" s="3">
        <f t="shared" si="1"/>
        <v>0.3408963291231018</v>
      </c>
      <c r="I17" s="4">
        <f t="shared" si="2"/>
        <v>11992889.739999998</v>
      </c>
      <c r="J17" s="26">
        <v>8512369.62</v>
      </c>
      <c r="K17" s="26">
        <v>3480520.12</v>
      </c>
      <c r="L17" s="4">
        <f t="shared" si="3"/>
        <v>3700182</v>
      </c>
      <c r="M17" s="3">
        <f t="shared" si="4"/>
        <v>0.3085313114869011</v>
      </c>
      <c r="N17" s="26">
        <v>2559874.25</v>
      </c>
      <c r="O17" s="26">
        <v>1140307.75</v>
      </c>
    </row>
    <row r="18" spans="1:15" s="12" customFormat="1" ht="45">
      <c r="A18" s="27" t="s">
        <v>40</v>
      </c>
      <c r="B18" s="27" t="s">
        <v>169</v>
      </c>
      <c r="C18" s="26">
        <v>18409881.28</v>
      </c>
      <c r="D18" s="26">
        <v>5887710.86</v>
      </c>
      <c r="E18" s="3">
        <f t="shared" si="0"/>
        <v>0.3198125381936195</v>
      </c>
      <c r="F18" s="26">
        <v>6416991.54</v>
      </c>
      <c r="G18" s="26">
        <v>2187528.86</v>
      </c>
      <c r="H18" s="3">
        <f t="shared" si="1"/>
        <v>0.3408963291231018</v>
      </c>
      <c r="I18" s="4">
        <f t="shared" si="2"/>
        <v>11992889.739999998</v>
      </c>
      <c r="J18" s="26">
        <v>8512369.62</v>
      </c>
      <c r="K18" s="26">
        <v>3480520.12</v>
      </c>
      <c r="L18" s="4">
        <f t="shared" si="3"/>
        <v>3700182</v>
      </c>
      <c r="M18" s="3">
        <f t="shared" si="4"/>
        <v>0.3085313114869011</v>
      </c>
      <c r="N18" s="26">
        <v>2559874.25</v>
      </c>
      <c r="O18" s="26">
        <v>1140307.75</v>
      </c>
    </row>
    <row r="19" spans="1:15" s="12" customFormat="1" ht="90">
      <c r="A19" s="27" t="s">
        <v>218</v>
      </c>
      <c r="B19" s="27" t="s">
        <v>20</v>
      </c>
      <c r="C19" s="26">
        <v>6686296.49</v>
      </c>
      <c r="D19" s="26">
        <v>2649667.97</v>
      </c>
      <c r="E19" s="3">
        <f t="shared" si="0"/>
        <v>0.3962833496783808</v>
      </c>
      <c r="F19" s="26">
        <v>2326968.75</v>
      </c>
      <c r="G19" s="26">
        <v>984461.6</v>
      </c>
      <c r="H19" s="3">
        <f t="shared" si="1"/>
        <v>0.42306610262815086</v>
      </c>
      <c r="I19" s="4">
        <f t="shared" si="2"/>
        <v>4359327.74</v>
      </c>
      <c r="J19" s="26">
        <v>3086836.16</v>
      </c>
      <c r="K19" s="26">
        <v>1272491.58</v>
      </c>
      <c r="L19" s="4">
        <f t="shared" si="3"/>
        <v>1665206.37</v>
      </c>
      <c r="M19" s="3">
        <f t="shared" si="4"/>
        <v>0.38198696434785606</v>
      </c>
      <c r="N19" s="26">
        <v>1152029.52</v>
      </c>
      <c r="O19" s="26">
        <v>513176.85</v>
      </c>
    </row>
    <row r="20" spans="1:15" s="12" customFormat="1" ht="105">
      <c r="A20" s="27" t="s">
        <v>13</v>
      </c>
      <c r="B20" s="27" t="s">
        <v>45</v>
      </c>
      <c r="C20" s="26">
        <v>47525.21</v>
      </c>
      <c r="D20" s="26">
        <v>19341.3</v>
      </c>
      <c r="E20" s="3">
        <f t="shared" si="0"/>
        <v>0.4069692695729277</v>
      </c>
      <c r="F20" s="26">
        <v>16304.1</v>
      </c>
      <c r="G20" s="26">
        <v>7186</v>
      </c>
      <c r="H20" s="3">
        <f t="shared" si="1"/>
        <v>0.44074803270343044</v>
      </c>
      <c r="I20" s="4">
        <f t="shared" si="2"/>
        <v>31221.11</v>
      </c>
      <c r="J20" s="26">
        <v>21593.74</v>
      </c>
      <c r="K20" s="26">
        <v>9627.37</v>
      </c>
      <c r="L20" s="4">
        <f t="shared" si="3"/>
        <v>12155.3</v>
      </c>
      <c r="M20" s="3">
        <f t="shared" si="4"/>
        <v>0.3893295273614551</v>
      </c>
      <c r="N20" s="26">
        <v>8409.16</v>
      </c>
      <c r="O20" s="26">
        <v>3746.14</v>
      </c>
    </row>
    <row r="21" spans="1:15" s="12" customFormat="1" ht="90">
      <c r="A21" s="27" t="s">
        <v>90</v>
      </c>
      <c r="B21" s="27" t="s">
        <v>11</v>
      </c>
      <c r="C21" s="26">
        <v>12903073.68</v>
      </c>
      <c r="D21" s="26">
        <v>3766380.9</v>
      </c>
      <c r="E21" s="3">
        <f t="shared" si="0"/>
        <v>0.2918979611685826</v>
      </c>
      <c r="F21" s="26">
        <v>4506423.31</v>
      </c>
      <c r="G21" s="26">
        <v>1399366.81</v>
      </c>
      <c r="H21" s="3">
        <f t="shared" si="1"/>
        <v>0.3105271550710135</v>
      </c>
      <c r="I21" s="4">
        <f t="shared" si="2"/>
        <v>8396650.37</v>
      </c>
      <c r="J21" s="26">
        <v>5977962.14</v>
      </c>
      <c r="K21" s="26">
        <v>2418688.23</v>
      </c>
      <c r="L21" s="4">
        <f t="shared" si="3"/>
        <v>2367014.09</v>
      </c>
      <c r="M21" s="3">
        <f t="shared" si="4"/>
        <v>0.2818998035760777</v>
      </c>
      <c r="N21" s="26">
        <v>1637556.91</v>
      </c>
      <c r="O21" s="26">
        <v>729457.18</v>
      </c>
    </row>
    <row r="22" spans="1:15" s="12" customFormat="1" ht="90">
      <c r="A22" s="27" t="s">
        <v>187</v>
      </c>
      <c r="B22" s="27" t="s">
        <v>226</v>
      </c>
      <c r="C22" s="26">
        <v>-1227014.1</v>
      </c>
      <c r="D22" s="26">
        <v>-547679.31</v>
      </c>
      <c r="E22" s="3">
        <f t="shared" si="0"/>
        <v>0.4463512766479212</v>
      </c>
      <c r="F22" s="26">
        <v>-432704.62</v>
      </c>
      <c r="G22" s="26">
        <v>-203485.55</v>
      </c>
      <c r="H22" s="3">
        <f t="shared" si="1"/>
        <v>0.47026433413167623</v>
      </c>
      <c r="I22" s="4">
        <f t="shared" si="2"/>
        <v>-794309.48</v>
      </c>
      <c r="J22" s="26">
        <v>-574022.42</v>
      </c>
      <c r="K22" s="26">
        <v>-220287.06</v>
      </c>
      <c r="L22" s="4">
        <f t="shared" si="3"/>
        <v>-344193.76</v>
      </c>
      <c r="M22" s="3">
        <f t="shared" si="4"/>
        <v>0.4333245021827009</v>
      </c>
      <c r="N22" s="26">
        <v>-238121.34</v>
      </c>
      <c r="O22" s="26">
        <v>-106072.42</v>
      </c>
    </row>
    <row r="23" spans="1:15" s="12" customFormat="1" ht="15">
      <c r="A23" s="27" t="s">
        <v>33</v>
      </c>
      <c r="B23" s="27" t="s">
        <v>140</v>
      </c>
      <c r="C23" s="26">
        <v>19501800</v>
      </c>
      <c r="D23" s="26">
        <v>8056797.29</v>
      </c>
      <c r="E23" s="3">
        <f t="shared" si="0"/>
        <v>0.41313095662964444</v>
      </c>
      <c r="F23" s="26">
        <v>19371200</v>
      </c>
      <c r="G23" s="26">
        <v>7987080.46</v>
      </c>
      <c r="H23" s="3">
        <f t="shared" si="1"/>
        <v>0.4123172782274717</v>
      </c>
      <c r="I23" s="4">
        <f t="shared" si="2"/>
        <v>130600</v>
      </c>
      <c r="J23" s="26">
        <v>7500</v>
      </c>
      <c r="K23" s="26">
        <v>123100</v>
      </c>
      <c r="L23" s="4">
        <f t="shared" si="3"/>
        <v>69716.83</v>
      </c>
      <c r="M23" s="3">
        <f t="shared" si="4"/>
        <v>0.5338195252679939</v>
      </c>
      <c r="N23" s="26">
        <v>0</v>
      </c>
      <c r="O23" s="26">
        <v>69716.83</v>
      </c>
    </row>
    <row r="24" spans="1:15" s="12" customFormat="1" ht="30">
      <c r="A24" s="27" t="s">
        <v>139</v>
      </c>
      <c r="B24" s="27" t="s">
        <v>34</v>
      </c>
      <c r="C24" s="26">
        <v>8800000</v>
      </c>
      <c r="D24" s="26">
        <v>3093375.1</v>
      </c>
      <c r="E24" s="3">
        <f t="shared" si="0"/>
        <v>0.3515198977272727</v>
      </c>
      <c r="F24" s="26">
        <v>8800000</v>
      </c>
      <c r="G24" s="26">
        <v>3093375.1</v>
      </c>
      <c r="H24" s="3">
        <f t="shared" si="1"/>
        <v>0.3515198977272727</v>
      </c>
      <c r="I24" s="4">
        <f t="shared" si="2"/>
        <v>0</v>
      </c>
      <c r="J24" s="26">
        <v>0</v>
      </c>
      <c r="K24" s="26">
        <v>0</v>
      </c>
      <c r="L24" s="4">
        <f t="shared" si="3"/>
        <v>0</v>
      </c>
      <c r="M24" s="3">
        <f t="shared" si="4"/>
      </c>
      <c r="N24" s="26">
        <v>0</v>
      </c>
      <c r="O24" s="26">
        <v>0</v>
      </c>
    </row>
    <row r="25" spans="1:15" s="12" customFormat="1" ht="45">
      <c r="A25" s="27" t="s">
        <v>239</v>
      </c>
      <c r="B25" s="27" t="s">
        <v>172</v>
      </c>
      <c r="C25" s="26">
        <v>5150000</v>
      </c>
      <c r="D25" s="26">
        <v>2100630.72</v>
      </c>
      <c r="E25" s="3">
        <f t="shared" si="0"/>
        <v>0.4078894601941748</v>
      </c>
      <c r="F25" s="26">
        <v>5150000</v>
      </c>
      <c r="G25" s="26">
        <v>2100630.72</v>
      </c>
      <c r="H25" s="3">
        <f t="shared" si="1"/>
        <v>0.4078894601941748</v>
      </c>
      <c r="I25" s="4">
        <f t="shared" si="2"/>
        <v>0</v>
      </c>
      <c r="J25" s="26">
        <v>0</v>
      </c>
      <c r="K25" s="26">
        <v>0</v>
      </c>
      <c r="L25" s="4">
        <f t="shared" si="3"/>
        <v>0</v>
      </c>
      <c r="M25" s="3">
        <f t="shared" si="4"/>
      </c>
      <c r="N25" s="26">
        <v>0</v>
      </c>
      <c r="O25" s="26">
        <v>0</v>
      </c>
    </row>
    <row r="26" spans="1:15" s="12" customFormat="1" ht="45">
      <c r="A26" s="27" t="s">
        <v>116</v>
      </c>
      <c r="B26" s="27" t="s">
        <v>141</v>
      </c>
      <c r="C26" s="26">
        <v>3650000</v>
      </c>
      <c r="D26" s="26">
        <v>992744.38</v>
      </c>
      <c r="E26" s="3">
        <f t="shared" si="0"/>
        <v>0.2719847616438356</v>
      </c>
      <c r="F26" s="26">
        <v>3650000</v>
      </c>
      <c r="G26" s="26">
        <v>992744.38</v>
      </c>
      <c r="H26" s="3">
        <f t="shared" si="1"/>
        <v>0.2719847616438356</v>
      </c>
      <c r="I26" s="4">
        <f t="shared" si="2"/>
        <v>0</v>
      </c>
      <c r="J26" s="26">
        <v>0</v>
      </c>
      <c r="K26" s="26">
        <v>0</v>
      </c>
      <c r="L26" s="4">
        <f t="shared" si="3"/>
        <v>0</v>
      </c>
      <c r="M26" s="3">
        <f t="shared" si="4"/>
      </c>
      <c r="N26" s="26">
        <v>0</v>
      </c>
      <c r="O26" s="26">
        <v>0</v>
      </c>
    </row>
    <row r="27" spans="1:15" s="12" customFormat="1" ht="30">
      <c r="A27" s="27" t="s">
        <v>157</v>
      </c>
      <c r="B27" s="27" t="s">
        <v>60</v>
      </c>
      <c r="C27" s="26">
        <v>10226200</v>
      </c>
      <c r="D27" s="26">
        <v>4784988.52</v>
      </c>
      <c r="E27" s="3">
        <f t="shared" si="0"/>
        <v>0.46791462322270244</v>
      </c>
      <c r="F27" s="26">
        <v>10226200</v>
      </c>
      <c r="G27" s="26">
        <v>4784988.52</v>
      </c>
      <c r="H27" s="3">
        <f t="shared" si="1"/>
        <v>0.46791462322270244</v>
      </c>
      <c r="I27" s="4">
        <f t="shared" si="2"/>
        <v>0</v>
      </c>
      <c r="J27" s="26">
        <v>0</v>
      </c>
      <c r="K27" s="26">
        <v>0</v>
      </c>
      <c r="L27" s="4">
        <f t="shared" si="3"/>
        <v>0</v>
      </c>
      <c r="M27" s="3">
        <f t="shared" si="4"/>
      </c>
      <c r="N27" s="26">
        <v>0</v>
      </c>
      <c r="O27" s="26">
        <v>0</v>
      </c>
    </row>
    <row r="28" spans="1:15" s="12" customFormat="1" ht="15">
      <c r="A28" s="27" t="s">
        <v>221</v>
      </c>
      <c r="B28" s="27" t="s">
        <v>88</v>
      </c>
      <c r="C28" s="26">
        <v>235600</v>
      </c>
      <c r="D28" s="26">
        <v>139433.67</v>
      </c>
      <c r="E28" s="3">
        <f t="shared" si="0"/>
        <v>0.5918237266553481</v>
      </c>
      <c r="F28" s="26">
        <v>105000</v>
      </c>
      <c r="G28" s="26">
        <v>69716.84</v>
      </c>
      <c r="H28" s="3">
        <f t="shared" si="1"/>
        <v>0.6639699047619048</v>
      </c>
      <c r="I28" s="4">
        <f t="shared" si="2"/>
        <v>130600</v>
      </c>
      <c r="J28" s="26">
        <v>7500</v>
      </c>
      <c r="K28" s="26">
        <v>123100</v>
      </c>
      <c r="L28" s="4">
        <f t="shared" si="3"/>
        <v>69716.83</v>
      </c>
      <c r="M28" s="3">
        <f t="shared" si="4"/>
        <v>0.5338195252679939</v>
      </c>
      <c r="N28" s="26">
        <v>0</v>
      </c>
      <c r="O28" s="26">
        <v>69716.83</v>
      </c>
    </row>
    <row r="29" spans="1:15" s="12" customFormat="1" ht="30">
      <c r="A29" s="27" t="s">
        <v>199</v>
      </c>
      <c r="B29" s="27" t="s">
        <v>5</v>
      </c>
      <c r="C29" s="26">
        <v>240000</v>
      </c>
      <c r="D29" s="26">
        <v>39000</v>
      </c>
      <c r="E29" s="3">
        <f t="shared" si="0"/>
        <v>0.1625</v>
      </c>
      <c r="F29" s="26">
        <v>240000</v>
      </c>
      <c r="G29" s="26">
        <v>39000</v>
      </c>
      <c r="H29" s="3">
        <f t="shared" si="1"/>
        <v>0.1625</v>
      </c>
      <c r="I29" s="4">
        <f t="shared" si="2"/>
        <v>0</v>
      </c>
      <c r="J29" s="26">
        <v>0</v>
      </c>
      <c r="K29" s="26">
        <v>0</v>
      </c>
      <c r="L29" s="4">
        <f t="shared" si="3"/>
        <v>0</v>
      </c>
      <c r="M29" s="3">
        <f t="shared" si="4"/>
      </c>
      <c r="N29" s="26">
        <v>0</v>
      </c>
      <c r="O29" s="26">
        <v>0</v>
      </c>
    </row>
    <row r="30" spans="1:15" s="12" customFormat="1" ht="15">
      <c r="A30" s="27" t="s">
        <v>214</v>
      </c>
      <c r="B30" s="27" t="s">
        <v>128</v>
      </c>
      <c r="C30" s="26">
        <v>13480885.71</v>
      </c>
      <c r="D30" s="26">
        <v>4979477.89</v>
      </c>
      <c r="E30" s="3">
        <f t="shared" si="0"/>
        <v>0.36937319973763055</v>
      </c>
      <c r="F30" s="26">
        <v>64000</v>
      </c>
      <c r="G30" s="26">
        <v>35580.12</v>
      </c>
      <c r="H30" s="3">
        <f t="shared" si="1"/>
        <v>0.555939375</v>
      </c>
      <c r="I30" s="4">
        <f t="shared" si="2"/>
        <v>13416885.71</v>
      </c>
      <c r="J30" s="26">
        <v>12820500</v>
      </c>
      <c r="K30" s="26">
        <v>596385.71</v>
      </c>
      <c r="L30" s="4">
        <f t="shared" si="3"/>
        <v>4943897.77</v>
      </c>
      <c r="M30" s="3">
        <f t="shared" si="4"/>
        <v>0.36848325884710836</v>
      </c>
      <c r="N30" s="26">
        <v>4521941.88</v>
      </c>
      <c r="O30" s="26">
        <v>421955.89</v>
      </c>
    </row>
    <row r="31" spans="1:15" s="12" customFormat="1" ht="15">
      <c r="A31" s="27" t="s">
        <v>15</v>
      </c>
      <c r="B31" s="27" t="s">
        <v>24</v>
      </c>
      <c r="C31" s="26">
        <v>3079185.71</v>
      </c>
      <c r="D31" s="26">
        <v>379354.68</v>
      </c>
      <c r="E31" s="3">
        <f t="shared" si="0"/>
        <v>0.12319967541028891</v>
      </c>
      <c r="F31" s="26">
        <v>0</v>
      </c>
      <c r="G31" s="26">
        <v>36335.83</v>
      </c>
      <c r="H31" s="3">
        <f t="shared" si="1"/>
      </c>
      <c r="I31" s="4">
        <f t="shared" si="2"/>
        <v>3079185.71</v>
      </c>
      <c r="J31" s="26">
        <v>3002400</v>
      </c>
      <c r="K31" s="26">
        <v>76785.71</v>
      </c>
      <c r="L31" s="4">
        <f t="shared" si="3"/>
        <v>343018.85</v>
      </c>
      <c r="M31" s="3">
        <f t="shared" si="4"/>
        <v>0.11139920820170342</v>
      </c>
      <c r="N31" s="26">
        <v>328551.81</v>
      </c>
      <c r="O31" s="26">
        <v>14467.04</v>
      </c>
    </row>
    <row r="32" spans="1:15" s="12" customFormat="1" ht="15">
      <c r="A32" s="27" t="s">
        <v>144</v>
      </c>
      <c r="B32" s="27" t="s">
        <v>111</v>
      </c>
      <c r="C32" s="26">
        <v>10401700</v>
      </c>
      <c r="D32" s="26">
        <v>4600123.21</v>
      </c>
      <c r="E32" s="3">
        <f t="shared" si="0"/>
        <v>0.4422472490073738</v>
      </c>
      <c r="F32" s="26">
        <v>64000</v>
      </c>
      <c r="G32" s="26">
        <v>-755.71</v>
      </c>
      <c r="H32" s="3">
        <f t="shared" si="1"/>
        <v>-0.01180796875</v>
      </c>
      <c r="I32" s="4">
        <f t="shared" si="2"/>
        <v>10337700</v>
      </c>
      <c r="J32" s="26">
        <v>9818100</v>
      </c>
      <c r="K32" s="26">
        <v>519600</v>
      </c>
      <c r="L32" s="4">
        <f t="shared" si="3"/>
        <v>4600878.92</v>
      </c>
      <c r="M32" s="3">
        <f t="shared" si="4"/>
        <v>0.4450582740841773</v>
      </c>
      <c r="N32" s="26">
        <v>4193390.07</v>
      </c>
      <c r="O32" s="26">
        <v>407488.85</v>
      </c>
    </row>
    <row r="33" spans="1:15" s="12" customFormat="1" ht="15">
      <c r="A33" s="27" t="s">
        <v>1</v>
      </c>
      <c r="B33" s="27" t="s">
        <v>69</v>
      </c>
      <c r="C33" s="26">
        <v>8978200</v>
      </c>
      <c r="D33" s="26">
        <v>4474502.05</v>
      </c>
      <c r="E33" s="3">
        <f t="shared" si="0"/>
        <v>0.4983740671849591</v>
      </c>
      <c r="F33" s="26">
        <v>0</v>
      </c>
      <c r="G33" s="26">
        <v>490</v>
      </c>
      <c r="H33" s="3">
        <f t="shared" si="1"/>
      </c>
      <c r="I33" s="4">
        <f t="shared" si="2"/>
        <v>8978200</v>
      </c>
      <c r="J33" s="26">
        <v>8619100</v>
      </c>
      <c r="K33" s="26">
        <v>359100</v>
      </c>
      <c r="L33" s="4">
        <f t="shared" si="3"/>
        <v>4474012.05</v>
      </c>
      <c r="M33" s="3">
        <f t="shared" si="4"/>
        <v>0.4983194905437615</v>
      </c>
      <c r="N33" s="26">
        <v>4069341.87</v>
      </c>
      <c r="O33" s="26">
        <v>404670.18</v>
      </c>
    </row>
    <row r="34" spans="1:15" s="12" customFormat="1" ht="15">
      <c r="A34" s="27" t="s">
        <v>231</v>
      </c>
      <c r="B34" s="27" t="s">
        <v>85</v>
      </c>
      <c r="C34" s="26">
        <v>1423500</v>
      </c>
      <c r="D34" s="26">
        <v>125621.16</v>
      </c>
      <c r="E34" s="3">
        <f t="shared" si="0"/>
        <v>0.08824809272918863</v>
      </c>
      <c r="F34" s="26">
        <v>64000</v>
      </c>
      <c r="G34" s="26">
        <v>-1245.71</v>
      </c>
      <c r="H34" s="3">
        <f t="shared" si="1"/>
        <v>-0.01946421875</v>
      </c>
      <c r="I34" s="4">
        <f t="shared" si="2"/>
        <v>1359500</v>
      </c>
      <c r="J34" s="26">
        <v>1199000</v>
      </c>
      <c r="K34" s="26">
        <v>160500</v>
      </c>
      <c r="L34" s="4">
        <f t="shared" si="3"/>
        <v>126866.87</v>
      </c>
      <c r="M34" s="3">
        <f t="shared" si="4"/>
        <v>0.09331877160720853</v>
      </c>
      <c r="N34" s="26">
        <v>124048.2</v>
      </c>
      <c r="O34" s="26">
        <v>2818.67</v>
      </c>
    </row>
    <row r="35" spans="1:15" s="12" customFormat="1" ht="15">
      <c r="A35" s="27" t="s">
        <v>126</v>
      </c>
      <c r="B35" s="27" t="s">
        <v>103</v>
      </c>
      <c r="C35" s="26">
        <v>2396100</v>
      </c>
      <c r="D35" s="26">
        <v>1112464.72</v>
      </c>
      <c r="E35" s="3">
        <f t="shared" si="0"/>
        <v>0.4642814239806352</v>
      </c>
      <c r="F35" s="26">
        <v>2305000</v>
      </c>
      <c r="G35" s="26">
        <v>1100964.72</v>
      </c>
      <c r="H35" s="3">
        <f t="shared" si="1"/>
        <v>0.47764196095444683</v>
      </c>
      <c r="I35" s="4">
        <f t="shared" si="2"/>
        <v>91100</v>
      </c>
      <c r="J35" s="26">
        <v>30000</v>
      </c>
      <c r="K35" s="26">
        <v>61100</v>
      </c>
      <c r="L35" s="4">
        <f t="shared" si="3"/>
        <v>11500</v>
      </c>
      <c r="M35" s="3">
        <f t="shared" si="4"/>
        <v>0.12623490669593854</v>
      </c>
      <c r="N35" s="26">
        <v>7300</v>
      </c>
      <c r="O35" s="26">
        <v>4200</v>
      </c>
    </row>
    <row r="36" spans="1:15" s="12" customFormat="1" ht="45">
      <c r="A36" s="27" t="s">
        <v>153</v>
      </c>
      <c r="B36" s="27" t="s">
        <v>114</v>
      </c>
      <c r="C36" s="26">
        <v>1650000</v>
      </c>
      <c r="D36" s="26">
        <v>775964.72</v>
      </c>
      <c r="E36" s="3">
        <f t="shared" si="0"/>
        <v>0.4702816484848485</v>
      </c>
      <c r="F36" s="26">
        <v>1650000</v>
      </c>
      <c r="G36" s="26">
        <v>775964.72</v>
      </c>
      <c r="H36" s="3">
        <f t="shared" si="1"/>
        <v>0.4702816484848485</v>
      </c>
      <c r="I36" s="4">
        <f t="shared" si="2"/>
        <v>0</v>
      </c>
      <c r="J36" s="26">
        <v>0</v>
      </c>
      <c r="K36" s="26">
        <v>0</v>
      </c>
      <c r="L36" s="4">
        <f t="shared" si="3"/>
        <v>0</v>
      </c>
      <c r="M36" s="3">
        <f t="shared" si="4"/>
      </c>
      <c r="N36" s="26">
        <v>0</v>
      </c>
      <c r="O36" s="26">
        <v>0</v>
      </c>
    </row>
    <row r="37" spans="1:15" s="12" customFormat="1" ht="60">
      <c r="A37" s="27" t="s">
        <v>8</v>
      </c>
      <c r="B37" s="27" t="s">
        <v>61</v>
      </c>
      <c r="C37" s="26">
        <v>91100</v>
      </c>
      <c r="D37" s="26">
        <v>11500</v>
      </c>
      <c r="E37" s="3">
        <f t="shared" si="0"/>
        <v>0.12623490669593854</v>
      </c>
      <c r="F37" s="26">
        <v>0</v>
      </c>
      <c r="G37" s="26">
        <v>0</v>
      </c>
      <c r="H37" s="3">
        <f t="shared" si="1"/>
      </c>
      <c r="I37" s="4">
        <f t="shared" si="2"/>
        <v>91100</v>
      </c>
      <c r="J37" s="26">
        <v>30000</v>
      </c>
      <c r="K37" s="26">
        <v>61100</v>
      </c>
      <c r="L37" s="4">
        <f t="shared" si="3"/>
        <v>11500</v>
      </c>
      <c r="M37" s="3">
        <f t="shared" si="4"/>
        <v>0.12623490669593854</v>
      </c>
      <c r="N37" s="26">
        <v>7300</v>
      </c>
      <c r="O37" s="26">
        <v>4200</v>
      </c>
    </row>
    <row r="38" spans="1:15" s="12" customFormat="1" ht="45">
      <c r="A38" s="27" t="s">
        <v>189</v>
      </c>
      <c r="B38" s="27" t="s">
        <v>6</v>
      </c>
      <c r="C38" s="26">
        <v>655000</v>
      </c>
      <c r="D38" s="26">
        <v>325000</v>
      </c>
      <c r="E38" s="3">
        <f t="shared" si="0"/>
        <v>0.4961832061068702</v>
      </c>
      <c r="F38" s="26">
        <v>655000</v>
      </c>
      <c r="G38" s="26">
        <v>325000</v>
      </c>
      <c r="H38" s="3">
        <f t="shared" si="1"/>
        <v>0.4961832061068702</v>
      </c>
      <c r="I38" s="4">
        <f t="shared" si="2"/>
        <v>0</v>
      </c>
      <c r="J38" s="26">
        <v>0</v>
      </c>
      <c r="K38" s="26">
        <v>0</v>
      </c>
      <c r="L38" s="4">
        <f t="shared" si="3"/>
        <v>0</v>
      </c>
      <c r="M38" s="3">
        <f t="shared" si="4"/>
      </c>
      <c r="N38" s="26">
        <v>0</v>
      </c>
      <c r="O38" s="26">
        <v>0</v>
      </c>
    </row>
    <row r="39" spans="1:15" s="12" customFormat="1" ht="75">
      <c r="A39" s="27" t="s">
        <v>175</v>
      </c>
      <c r="B39" s="27" t="s">
        <v>164</v>
      </c>
      <c r="C39" s="26">
        <v>650000</v>
      </c>
      <c r="D39" s="26">
        <v>325000</v>
      </c>
      <c r="E39" s="3">
        <f t="shared" si="0"/>
        <v>0.5</v>
      </c>
      <c r="F39" s="26">
        <v>650000</v>
      </c>
      <c r="G39" s="26">
        <v>325000</v>
      </c>
      <c r="H39" s="3">
        <f t="shared" si="1"/>
        <v>0.5</v>
      </c>
      <c r="I39" s="4">
        <f t="shared" si="2"/>
        <v>0</v>
      </c>
      <c r="J39" s="26">
        <v>0</v>
      </c>
      <c r="K39" s="26">
        <v>0</v>
      </c>
      <c r="L39" s="4">
        <f t="shared" si="3"/>
        <v>0</v>
      </c>
      <c r="M39" s="3">
        <f t="shared" si="4"/>
      </c>
      <c r="N39" s="26">
        <v>0</v>
      </c>
      <c r="O39" s="26">
        <v>0</v>
      </c>
    </row>
    <row r="40" spans="1:15" s="12" customFormat="1" ht="45">
      <c r="A40" s="27" t="s">
        <v>37</v>
      </c>
      <c r="B40" s="27" t="s">
        <v>129</v>
      </c>
      <c r="C40" s="26">
        <v>26292959.42</v>
      </c>
      <c r="D40" s="26">
        <v>9189436.92</v>
      </c>
      <c r="E40" s="3">
        <f t="shared" si="0"/>
        <v>0.349501810473642</v>
      </c>
      <c r="F40" s="26">
        <v>17985483.23</v>
      </c>
      <c r="G40" s="26">
        <v>5748418.88</v>
      </c>
      <c r="H40" s="3">
        <f t="shared" si="1"/>
        <v>0.3196143693493633</v>
      </c>
      <c r="I40" s="4">
        <f t="shared" si="2"/>
        <v>8307476.19</v>
      </c>
      <c r="J40" s="26">
        <v>8307476.19</v>
      </c>
      <c r="K40" s="26">
        <v>0</v>
      </c>
      <c r="L40" s="4">
        <f t="shared" si="3"/>
        <v>3441018.04</v>
      </c>
      <c r="M40" s="3">
        <f t="shared" si="4"/>
        <v>0.4142073911860348</v>
      </c>
      <c r="N40" s="26">
        <v>3441018.04</v>
      </c>
      <c r="O40" s="26">
        <v>0</v>
      </c>
    </row>
    <row r="41" spans="1:15" s="12" customFormat="1" ht="75">
      <c r="A41" s="29" t="s">
        <v>340</v>
      </c>
      <c r="B41" s="27" t="s">
        <v>194</v>
      </c>
      <c r="C41" s="26">
        <v>21148459.42</v>
      </c>
      <c r="D41" s="26">
        <v>8398967.36</v>
      </c>
      <c r="E41" s="3">
        <f t="shared" si="0"/>
        <v>0.39714322415641934</v>
      </c>
      <c r="F41" s="26">
        <v>15932783.23</v>
      </c>
      <c r="G41" s="26">
        <v>5766966.08</v>
      </c>
      <c r="H41" s="3">
        <f t="shared" si="1"/>
        <v>0.3619559744678708</v>
      </c>
      <c r="I41" s="4">
        <f t="shared" si="2"/>
        <v>5215676.19</v>
      </c>
      <c r="J41" s="26">
        <v>5215676.19</v>
      </c>
      <c r="K41" s="26">
        <v>0</v>
      </c>
      <c r="L41" s="4">
        <f t="shared" si="3"/>
        <v>2632001.28</v>
      </c>
      <c r="M41" s="3">
        <f t="shared" si="4"/>
        <v>0.504632800066524</v>
      </c>
      <c r="N41" s="26">
        <v>2632001.28</v>
      </c>
      <c r="O41" s="26">
        <v>0</v>
      </c>
    </row>
    <row r="42" spans="1:15" s="12" customFormat="1" ht="75">
      <c r="A42" s="27" t="s">
        <v>196</v>
      </c>
      <c r="B42" s="27" t="s">
        <v>212</v>
      </c>
      <c r="C42" s="26">
        <v>15325737.24</v>
      </c>
      <c r="D42" s="26">
        <v>6095842.91</v>
      </c>
      <c r="E42" s="3">
        <f t="shared" si="0"/>
        <v>0.3977520177032606</v>
      </c>
      <c r="F42" s="26">
        <v>10110061.05</v>
      </c>
      <c r="G42" s="26">
        <v>4000725.65</v>
      </c>
      <c r="H42" s="3">
        <f t="shared" si="1"/>
        <v>0.39571725929389906</v>
      </c>
      <c r="I42" s="4">
        <f t="shared" si="2"/>
        <v>5215676.19</v>
      </c>
      <c r="J42" s="26">
        <v>5215676.19</v>
      </c>
      <c r="K42" s="26">
        <v>0</v>
      </c>
      <c r="L42" s="4">
        <f t="shared" si="3"/>
        <v>2095117.26</v>
      </c>
      <c r="M42" s="3">
        <f t="shared" si="4"/>
        <v>0.4016961911893537</v>
      </c>
      <c r="N42" s="26">
        <v>2095117.26</v>
      </c>
      <c r="O42" s="26">
        <v>0</v>
      </c>
    </row>
    <row r="43" spans="1:15" s="12" customFormat="1" ht="75">
      <c r="A43" s="29" t="s">
        <v>344</v>
      </c>
      <c r="B43" s="27" t="s">
        <v>185</v>
      </c>
      <c r="C43" s="26">
        <v>378172.43</v>
      </c>
      <c r="D43" s="26">
        <v>671611.06</v>
      </c>
      <c r="E43" s="3">
        <f t="shared" si="0"/>
        <v>1.7759387166325162</v>
      </c>
      <c r="F43" s="26">
        <v>378172.43</v>
      </c>
      <c r="G43" s="26">
        <v>134727.04</v>
      </c>
      <c r="H43" s="3">
        <f t="shared" si="1"/>
        <v>0.3562582285546305</v>
      </c>
      <c r="I43" s="4">
        <f t="shared" si="2"/>
        <v>0</v>
      </c>
      <c r="J43" s="26">
        <v>0</v>
      </c>
      <c r="K43" s="26">
        <v>0</v>
      </c>
      <c r="L43" s="4">
        <f t="shared" si="3"/>
        <v>536884.02</v>
      </c>
      <c r="M43" s="3">
        <f t="shared" si="4"/>
      </c>
      <c r="N43" s="26">
        <v>536884.02</v>
      </c>
      <c r="O43" s="26">
        <v>0</v>
      </c>
    </row>
    <row r="44" spans="1:15" s="12" customFormat="1" ht="45">
      <c r="A44" s="27" t="s">
        <v>14</v>
      </c>
      <c r="B44" s="27" t="s">
        <v>130</v>
      </c>
      <c r="C44" s="26">
        <v>5444549.75</v>
      </c>
      <c r="D44" s="26">
        <v>1631513.39</v>
      </c>
      <c r="E44" s="3">
        <f t="shared" si="0"/>
        <v>0.29965992872046027</v>
      </c>
      <c r="F44" s="26">
        <v>5444549.75</v>
      </c>
      <c r="G44" s="26">
        <v>1631513.39</v>
      </c>
      <c r="H44" s="3">
        <f t="shared" si="1"/>
        <v>0.29965992872046027</v>
      </c>
      <c r="I44" s="4">
        <f t="shared" si="2"/>
        <v>0</v>
      </c>
      <c r="J44" s="26">
        <v>0</v>
      </c>
      <c r="K44" s="26">
        <v>0</v>
      </c>
      <c r="L44" s="4">
        <f t="shared" si="3"/>
        <v>0</v>
      </c>
      <c r="M44" s="3">
        <f t="shared" si="4"/>
      </c>
      <c r="N44" s="26">
        <v>0</v>
      </c>
      <c r="O44" s="26">
        <v>0</v>
      </c>
    </row>
    <row r="45" spans="1:15" s="12" customFormat="1" ht="30">
      <c r="A45" s="27" t="s">
        <v>102</v>
      </c>
      <c r="B45" s="27" t="s">
        <v>142</v>
      </c>
      <c r="C45" s="26">
        <v>2052700</v>
      </c>
      <c r="D45" s="26">
        <v>0</v>
      </c>
      <c r="E45" s="3">
        <f t="shared" si="0"/>
        <v>0</v>
      </c>
      <c r="F45" s="26">
        <v>2052700</v>
      </c>
      <c r="G45" s="26">
        <v>0</v>
      </c>
      <c r="H45" s="3">
        <f t="shared" si="1"/>
        <v>0</v>
      </c>
      <c r="I45" s="4">
        <f t="shared" si="2"/>
        <v>0</v>
      </c>
      <c r="J45" s="26">
        <v>0</v>
      </c>
      <c r="K45" s="26">
        <v>0</v>
      </c>
      <c r="L45" s="4">
        <f t="shared" si="3"/>
        <v>0</v>
      </c>
      <c r="M45" s="3">
        <f t="shared" si="4"/>
      </c>
      <c r="N45" s="26">
        <v>0</v>
      </c>
      <c r="O45" s="26">
        <v>0</v>
      </c>
    </row>
    <row r="46" spans="1:15" s="12" customFormat="1" ht="60">
      <c r="A46" s="27" t="s">
        <v>113</v>
      </c>
      <c r="B46" s="27" t="s">
        <v>158</v>
      </c>
      <c r="C46" s="26">
        <v>2052700</v>
      </c>
      <c r="D46" s="26">
        <v>0</v>
      </c>
      <c r="E46" s="3">
        <f t="shared" si="0"/>
        <v>0</v>
      </c>
      <c r="F46" s="26">
        <v>2052700</v>
      </c>
      <c r="G46" s="26">
        <v>0</v>
      </c>
      <c r="H46" s="3">
        <f t="shared" si="1"/>
        <v>0</v>
      </c>
      <c r="I46" s="4">
        <f t="shared" si="2"/>
        <v>0</v>
      </c>
      <c r="J46" s="26">
        <v>0</v>
      </c>
      <c r="K46" s="26">
        <v>0</v>
      </c>
      <c r="L46" s="4">
        <f t="shared" si="3"/>
        <v>0</v>
      </c>
      <c r="M46" s="3">
        <f t="shared" si="4"/>
      </c>
      <c r="N46" s="26">
        <v>0</v>
      </c>
      <c r="O46" s="26">
        <v>0</v>
      </c>
    </row>
    <row r="47" spans="1:15" s="12" customFormat="1" ht="45">
      <c r="A47" s="29" t="s">
        <v>345</v>
      </c>
      <c r="B47" s="27" t="s">
        <v>78</v>
      </c>
      <c r="C47" s="26">
        <v>3091800</v>
      </c>
      <c r="D47" s="26">
        <v>790469.56</v>
      </c>
      <c r="E47" s="3">
        <f t="shared" si="0"/>
        <v>0.2556664596675076</v>
      </c>
      <c r="F47" s="26">
        <v>0</v>
      </c>
      <c r="G47" s="26">
        <v>-18547.2</v>
      </c>
      <c r="H47" s="3">
        <f t="shared" si="1"/>
      </c>
      <c r="I47" s="4">
        <f t="shared" si="2"/>
        <v>3091800</v>
      </c>
      <c r="J47" s="26">
        <v>3091800</v>
      </c>
      <c r="K47" s="26">
        <v>0</v>
      </c>
      <c r="L47" s="4">
        <f t="shared" si="3"/>
        <v>809016.76</v>
      </c>
      <c r="M47" s="3">
        <f t="shared" si="4"/>
        <v>0.26166529529723787</v>
      </c>
      <c r="N47" s="26">
        <v>809016.76</v>
      </c>
      <c r="O47" s="26">
        <v>0</v>
      </c>
    </row>
    <row r="48" spans="1:15" s="12" customFormat="1" ht="45">
      <c r="A48" s="29" t="s">
        <v>346</v>
      </c>
      <c r="B48" s="27" t="s">
        <v>62</v>
      </c>
      <c r="C48" s="26">
        <v>3091800</v>
      </c>
      <c r="D48" s="26">
        <v>790469.56</v>
      </c>
      <c r="E48" s="3">
        <f t="shared" si="0"/>
        <v>0.2556664596675076</v>
      </c>
      <c r="F48" s="26">
        <v>0</v>
      </c>
      <c r="G48" s="26">
        <v>-18547.2</v>
      </c>
      <c r="H48" s="3">
        <f t="shared" si="1"/>
      </c>
      <c r="I48" s="4">
        <f t="shared" si="2"/>
        <v>3091800</v>
      </c>
      <c r="J48" s="26">
        <v>3091800</v>
      </c>
      <c r="K48" s="26">
        <v>0</v>
      </c>
      <c r="L48" s="4">
        <f t="shared" si="3"/>
        <v>809016.76</v>
      </c>
      <c r="M48" s="3">
        <f t="shared" si="4"/>
        <v>0.26166529529723787</v>
      </c>
      <c r="N48" s="26">
        <v>809016.76</v>
      </c>
      <c r="O48" s="26">
        <v>0</v>
      </c>
    </row>
    <row r="49" spans="1:15" s="12" customFormat="1" ht="30">
      <c r="A49" s="27" t="s">
        <v>92</v>
      </c>
      <c r="B49" s="27" t="s">
        <v>176</v>
      </c>
      <c r="C49" s="26">
        <v>7783500</v>
      </c>
      <c r="D49" s="26">
        <v>2444936.29</v>
      </c>
      <c r="E49" s="3">
        <f t="shared" si="0"/>
        <v>0.314117850581358</v>
      </c>
      <c r="F49" s="26">
        <v>7783500</v>
      </c>
      <c r="G49" s="26">
        <v>2444936.29</v>
      </c>
      <c r="H49" s="3">
        <f t="shared" si="1"/>
        <v>0.314117850581358</v>
      </c>
      <c r="I49" s="4">
        <f t="shared" si="2"/>
        <v>0</v>
      </c>
      <c r="J49" s="26">
        <v>0</v>
      </c>
      <c r="K49" s="26">
        <v>0</v>
      </c>
      <c r="L49" s="4">
        <f t="shared" si="3"/>
        <v>0</v>
      </c>
      <c r="M49" s="3">
        <f t="shared" si="4"/>
      </c>
      <c r="N49" s="26">
        <v>0</v>
      </c>
      <c r="O49" s="26">
        <v>0</v>
      </c>
    </row>
    <row r="50" spans="1:15" s="12" customFormat="1" ht="30">
      <c r="A50" s="27" t="s">
        <v>48</v>
      </c>
      <c r="B50" s="27" t="s">
        <v>206</v>
      </c>
      <c r="C50" s="26">
        <v>7783500</v>
      </c>
      <c r="D50" s="26">
        <v>2444936.29</v>
      </c>
      <c r="E50" s="3">
        <f t="shared" si="0"/>
        <v>0.314117850581358</v>
      </c>
      <c r="F50" s="26">
        <v>7783500</v>
      </c>
      <c r="G50" s="26">
        <v>2444936.29</v>
      </c>
      <c r="H50" s="3">
        <f t="shared" si="1"/>
        <v>0.314117850581358</v>
      </c>
      <c r="I50" s="4">
        <f t="shared" si="2"/>
        <v>0</v>
      </c>
      <c r="J50" s="26">
        <v>0</v>
      </c>
      <c r="K50" s="26">
        <v>0</v>
      </c>
      <c r="L50" s="4">
        <f t="shared" si="3"/>
        <v>0</v>
      </c>
      <c r="M50" s="3">
        <f t="shared" si="4"/>
      </c>
      <c r="N50" s="26">
        <v>0</v>
      </c>
      <c r="O50" s="26">
        <v>0</v>
      </c>
    </row>
    <row r="51" spans="1:15" s="12" customFormat="1" ht="30">
      <c r="A51" s="27" t="s">
        <v>236</v>
      </c>
      <c r="B51" s="27" t="s">
        <v>137</v>
      </c>
      <c r="C51" s="26">
        <v>951900</v>
      </c>
      <c r="D51" s="26">
        <v>103085.47</v>
      </c>
      <c r="E51" s="3">
        <f t="shared" si="0"/>
        <v>0.10829443218825507</v>
      </c>
      <c r="F51" s="26">
        <v>951900</v>
      </c>
      <c r="G51" s="26">
        <v>103085.47</v>
      </c>
      <c r="H51" s="3">
        <f t="shared" si="1"/>
        <v>0.10829443218825507</v>
      </c>
      <c r="I51" s="4">
        <f t="shared" si="2"/>
        <v>0</v>
      </c>
      <c r="J51" s="26">
        <v>0</v>
      </c>
      <c r="K51" s="26">
        <v>0</v>
      </c>
      <c r="L51" s="4">
        <f t="shared" si="3"/>
        <v>0</v>
      </c>
      <c r="M51" s="3">
        <f t="shared" si="4"/>
      </c>
      <c r="N51" s="26">
        <v>0</v>
      </c>
      <c r="O51" s="26">
        <v>0</v>
      </c>
    </row>
    <row r="52" spans="1:15" s="12" customFormat="1" ht="30">
      <c r="A52" s="27" t="s">
        <v>311</v>
      </c>
      <c r="B52" s="27" t="s">
        <v>162</v>
      </c>
      <c r="C52" s="26">
        <v>35787400</v>
      </c>
      <c r="D52" s="26">
        <v>11563240.33</v>
      </c>
      <c r="E52" s="3">
        <f t="shared" si="0"/>
        <v>0.3231092599630037</v>
      </c>
      <c r="F52" s="26">
        <v>31402800</v>
      </c>
      <c r="G52" s="26">
        <v>10001642.98</v>
      </c>
      <c r="H52" s="3">
        <f t="shared" si="1"/>
        <v>0.3184952609321462</v>
      </c>
      <c r="I52" s="4">
        <f t="shared" si="2"/>
        <v>4384600</v>
      </c>
      <c r="J52" s="26">
        <v>4375900</v>
      </c>
      <c r="K52" s="26">
        <v>8700</v>
      </c>
      <c r="L52" s="4">
        <f t="shared" si="3"/>
        <v>1561597.35</v>
      </c>
      <c r="M52" s="3">
        <f t="shared" si="4"/>
        <v>0.3561550312457237</v>
      </c>
      <c r="N52" s="26">
        <v>1561597.35</v>
      </c>
      <c r="O52" s="26">
        <v>0</v>
      </c>
    </row>
    <row r="53" spans="1:15" s="12" customFormat="1" ht="15">
      <c r="A53" s="27" t="s">
        <v>244</v>
      </c>
      <c r="B53" s="27" t="s">
        <v>59</v>
      </c>
      <c r="C53" s="26">
        <v>32665000</v>
      </c>
      <c r="D53" s="26">
        <v>11057639.51</v>
      </c>
      <c r="E53" s="3">
        <f t="shared" si="0"/>
        <v>0.3385164399204041</v>
      </c>
      <c r="F53" s="26">
        <v>28581300</v>
      </c>
      <c r="G53" s="26">
        <v>9590459.51</v>
      </c>
      <c r="H53" s="3">
        <f t="shared" si="1"/>
        <v>0.33555015027308066</v>
      </c>
      <c r="I53" s="4">
        <f t="shared" si="2"/>
        <v>4083700</v>
      </c>
      <c r="J53" s="26">
        <v>4075000</v>
      </c>
      <c r="K53" s="26">
        <v>8700</v>
      </c>
      <c r="L53" s="4">
        <f t="shared" si="3"/>
        <v>1467180</v>
      </c>
      <c r="M53" s="3">
        <f t="shared" si="4"/>
        <v>0.3592771261356123</v>
      </c>
      <c r="N53" s="26">
        <v>1467180</v>
      </c>
      <c r="O53" s="26">
        <v>0</v>
      </c>
    </row>
    <row r="54" spans="1:15" s="12" customFormat="1" ht="15">
      <c r="A54" s="27" t="s">
        <v>42</v>
      </c>
      <c r="B54" s="27" t="s">
        <v>109</v>
      </c>
      <c r="C54" s="26">
        <v>32665000</v>
      </c>
      <c r="D54" s="26">
        <v>11057639.51</v>
      </c>
      <c r="E54" s="3">
        <f t="shared" si="0"/>
        <v>0.3385164399204041</v>
      </c>
      <c r="F54" s="26">
        <v>28581300</v>
      </c>
      <c r="G54" s="26">
        <v>9590459.51</v>
      </c>
      <c r="H54" s="3">
        <f t="shared" si="1"/>
        <v>0.33555015027308066</v>
      </c>
      <c r="I54" s="4">
        <f t="shared" si="2"/>
        <v>4083700</v>
      </c>
      <c r="J54" s="26">
        <v>4075000</v>
      </c>
      <c r="K54" s="26">
        <v>8700</v>
      </c>
      <c r="L54" s="4">
        <f t="shared" si="3"/>
        <v>1467180</v>
      </c>
      <c r="M54" s="3">
        <f t="shared" si="4"/>
        <v>0.3592771261356123</v>
      </c>
      <c r="N54" s="26">
        <v>1467180</v>
      </c>
      <c r="O54" s="26">
        <v>0</v>
      </c>
    </row>
    <row r="55" spans="1:15" s="12" customFormat="1" ht="15">
      <c r="A55" s="27" t="s">
        <v>84</v>
      </c>
      <c r="B55" s="27" t="s">
        <v>57</v>
      </c>
      <c r="C55" s="26">
        <v>3122400</v>
      </c>
      <c r="D55" s="26">
        <v>505600.82</v>
      </c>
      <c r="E55" s="3">
        <f t="shared" si="0"/>
        <v>0.1619269856520625</v>
      </c>
      <c r="F55" s="26">
        <v>2821500</v>
      </c>
      <c r="G55" s="26">
        <v>411183.47</v>
      </c>
      <c r="H55" s="3">
        <f t="shared" si="1"/>
        <v>0.14573222399432925</v>
      </c>
      <c r="I55" s="4">
        <f t="shared" si="2"/>
        <v>300900</v>
      </c>
      <c r="J55" s="26">
        <v>300900</v>
      </c>
      <c r="K55" s="26">
        <v>0</v>
      </c>
      <c r="L55" s="4">
        <f t="shared" si="3"/>
        <v>94417.35</v>
      </c>
      <c r="M55" s="3">
        <f t="shared" si="4"/>
        <v>0.3137831505483549</v>
      </c>
      <c r="N55" s="26">
        <v>94417.35</v>
      </c>
      <c r="O55" s="26">
        <v>0</v>
      </c>
    </row>
    <row r="56" spans="1:15" s="12" customFormat="1" ht="45">
      <c r="A56" s="27" t="s">
        <v>50</v>
      </c>
      <c r="B56" s="27" t="s">
        <v>220</v>
      </c>
      <c r="C56" s="26">
        <v>3122400</v>
      </c>
      <c r="D56" s="26">
        <v>505600.82</v>
      </c>
      <c r="E56" s="3">
        <f t="shared" si="0"/>
        <v>0.1619269856520625</v>
      </c>
      <c r="F56" s="26">
        <v>2821500</v>
      </c>
      <c r="G56" s="26">
        <v>411183.47</v>
      </c>
      <c r="H56" s="3">
        <f t="shared" si="1"/>
        <v>0.14573222399432925</v>
      </c>
      <c r="I56" s="4">
        <f t="shared" si="2"/>
        <v>300900</v>
      </c>
      <c r="J56" s="26">
        <v>300900</v>
      </c>
      <c r="K56" s="26">
        <v>0</v>
      </c>
      <c r="L56" s="4">
        <f t="shared" si="3"/>
        <v>94417.35</v>
      </c>
      <c r="M56" s="3">
        <f t="shared" si="4"/>
        <v>0.3137831505483549</v>
      </c>
      <c r="N56" s="26">
        <v>94417.35</v>
      </c>
      <c r="O56" s="26">
        <v>0</v>
      </c>
    </row>
    <row r="57" spans="1:15" s="12" customFormat="1" ht="30">
      <c r="A57" s="27" t="s">
        <v>81</v>
      </c>
      <c r="B57" s="27" t="s">
        <v>151</v>
      </c>
      <c r="C57" s="26">
        <v>1007414.29</v>
      </c>
      <c r="D57" s="26">
        <v>1849855.51</v>
      </c>
      <c r="E57" s="3">
        <f t="shared" si="0"/>
        <v>1.8362410860779035</v>
      </c>
      <c r="F57" s="26">
        <v>451100</v>
      </c>
      <c r="G57" s="26">
        <v>1586623.22</v>
      </c>
      <c r="H57" s="3">
        <f t="shared" si="1"/>
        <v>3.5172317002881845</v>
      </c>
      <c r="I57" s="4">
        <f t="shared" si="2"/>
        <v>556314.29</v>
      </c>
      <c r="J57" s="26">
        <v>550600</v>
      </c>
      <c r="K57" s="26">
        <v>5714.29</v>
      </c>
      <c r="L57" s="4">
        <f t="shared" si="3"/>
        <v>263232.29</v>
      </c>
      <c r="M57" s="3">
        <f t="shared" si="4"/>
        <v>0.47317190072539744</v>
      </c>
      <c r="N57" s="26">
        <v>257518</v>
      </c>
      <c r="O57" s="26">
        <v>5714.29</v>
      </c>
    </row>
    <row r="58" spans="1:15" s="12" customFormat="1" ht="30">
      <c r="A58" s="29" t="s">
        <v>347</v>
      </c>
      <c r="B58" s="27" t="s">
        <v>94</v>
      </c>
      <c r="C58" s="26">
        <v>5714.29</v>
      </c>
      <c r="D58" s="26">
        <v>664463.31</v>
      </c>
      <c r="E58" s="3">
        <f t="shared" si="0"/>
        <v>116.28099203925598</v>
      </c>
      <c r="F58" s="26">
        <v>0</v>
      </c>
      <c r="G58" s="26">
        <v>658749.02</v>
      </c>
      <c r="H58" s="3">
        <f t="shared" si="1"/>
      </c>
      <c r="I58" s="4">
        <f t="shared" si="2"/>
        <v>5714.29</v>
      </c>
      <c r="J58" s="26">
        <v>0</v>
      </c>
      <c r="K58" s="26">
        <v>5714.29</v>
      </c>
      <c r="L58" s="4">
        <f t="shared" si="3"/>
        <v>5714.29</v>
      </c>
      <c r="M58" s="3">
        <f t="shared" si="4"/>
        <v>1</v>
      </c>
      <c r="N58" s="26">
        <v>0</v>
      </c>
      <c r="O58" s="26">
        <v>5714.29</v>
      </c>
    </row>
    <row r="59" spans="1:15" s="12" customFormat="1" ht="60">
      <c r="A59" s="29" t="s">
        <v>348</v>
      </c>
      <c r="B59" s="27" t="s">
        <v>191</v>
      </c>
      <c r="C59" s="26">
        <v>0</v>
      </c>
      <c r="D59" s="26">
        <v>658749.02</v>
      </c>
      <c r="E59" s="3">
        <f t="shared" si="0"/>
      </c>
      <c r="F59" s="26">
        <v>0</v>
      </c>
      <c r="G59" s="26">
        <v>658749.02</v>
      </c>
      <c r="H59" s="3">
        <f t="shared" si="1"/>
      </c>
      <c r="I59" s="4">
        <f t="shared" si="2"/>
        <v>0</v>
      </c>
      <c r="J59" s="26">
        <v>0</v>
      </c>
      <c r="K59" s="26">
        <v>0</v>
      </c>
      <c r="L59" s="4">
        <f t="shared" si="3"/>
        <v>0</v>
      </c>
      <c r="M59" s="3">
        <f t="shared" si="4"/>
      </c>
      <c r="N59" s="26">
        <v>0</v>
      </c>
      <c r="O59" s="26">
        <v>0</v>
      </c>
    </row>
    <row r="60" spans="1:15" s="12" customFormat="1" ht="60">
      <c r="A60" s="29" t="s">
        <v>349</v>
      </c>
      <c r="B60" s="27" t="s">
        <v>343</v>
      </c>
      <c r="C60" s="26">
        <v>5714.29</v>
      </c>
      <c r="D60" s="26">
        <v>5714.29</v>
      </c>
      <c r="E60" s="3">
        <f t="shared" si="0"/>
        <v>1</v>
      </c>
      <c r="F60" s="26">
        <v>0</v>
      </c>
      <c r="G60" s="26">
        <v>0</v>
      </c>
      <c r="H60" s="3">
        <f t="shared" si="1"/>
      </c>
      <c r="I60" s="4">
        <f t="shared" si="2"/>
        <v>5714.29</v>
      </c>
      <c r="J60" s="26">
        <v>0</v>
      </c>
      <c r="K60" s="26">
        <v>5714.29</v>
      </c>
      <c r="L60" s="4">
        <f t="shared" si="3"/>
        <v>5714.29</v>
      </c>
      <c r="M60" s="3">
        <f t="shared" si="4"/>
        <v>1</v>
      </c>
      <c r="N60" s="26">
        <v>0</v>
      </c>
      <c r="O60" s="26">
        <v>5714.29</v>
      </c>
    </row>
    <row r="61" spans="1:15" s="12" customFormat="1" ht="45">
      <c r="A61" s="27" t="s">
        <v>134</v>
      </c>
      <c r="B61" s="27" t="s">
        <v>110</v>
      </c>
      <c r="C61" s="26">
        <v>1001700</v>
      </c>
      <c r="D61" s="26">
        <v>1185392.2</v>
      </c>
      <c r="E61" s="3">
        <f t="shared" si="0"/>
        <v>1.1833804532295098</v>
      </c>
      <c r="F61" s="26">
        <v>451100</v>
      </c>
      <c r="G61" s="26">
        <v>927874.2</v>
      </c>
      <c r="H61" s="3">
        <f t="shared" si="1"/>
        <v>2.0569146530702724</v>
      </c>
      <c r="I61" s="4">
        <f t="shared" si="2"/>
        <v>550600</v>
      </c>
      <c r="J61" s="26">
        <v>550600</v>
      </c>
      <c r="K61" s="26">
        <v>0</v>
      </c>
      <c r="L61" s="4">
        <f t="shared" si="3"/>
        <v>257518</v>
      </c>
      <c r="M61" s="3">
        <f t="shared" si="4"/>
        <v>0.46770432255721034</v>
      </c>
      <c r="N61" s="26">
        <v>257518</v>
      </c>
      <c r="O61" s="26">
        <v>0</v>
      </c>
    </row>
    <row r="62" spans="1:15" s="12" customFormat="1" ht="45">
      <c r="A62" s="27" t="s">
        <v>123</v>
      </c>
      <c r="B62" s="27" t="s">
        <v>138</v>
      </c>
      <c r="C62" s="26">
        <v>797700</v>
      </c>
      <c r="D62" s="26">
        <v>518795.43</v>
      </c>
      <c r="E62" s="3">
        <f t="shared" si="0"/>
        <v>0.6503640842421963</v>
      </c>
      <c r="F62" s="26">
        <v>247100</v>
      </c>
      <c r="G62" s="26">
        <v>261277.43</v>
      </c>
      <c r="H62" s="3">
        <f t="shared" si="1"/>
        <v>1.0573752731687576</v>
      </c>
      <c r="I62" s="4">
        <f t="shared" si="2"/>
        <v>550600</v>
      </c>
      <c r="J62" s="26">
        <v>550600</v>
      </c>
      <c r="K62" s="26">
        <v>0</v>
      </c>
      <c r="L62" s="4">
        <f t="shared" si="3"/>
        <v>257518</v>
      </c>
      <c r="M62" s="3">
        <f t="shared" si="4"/>
        <v>0.46770432255721034</v>
      </c>
      <c r="N62" s="26">
        <v>257518</v>
      </c>
      <c r="O62" s="26">
        <v>0</v>
      </c>
    </row>
    <row r="63" spans="1:15" s="12" customFormat="1" ht="60">
      <c r="A63" s="27" t="s">
        <v>291</v>
      </c>
      <c r="B63" s="27" t="s">
        <v>290</v>
      </c>
      <c r="C63" s="26">
        <v>204000</v>
      </c>
      <c r="D63" s="26">
        <v>666596.77</v>
      </c>
      <c r="E63" s="3">
        <f t="shared" si="0"/>
        <v>3.267631225490196</v>
      </c>
      <c r="F63" s="26">
        <v>204000</v>
      </c>
      <c r="G63" s="26">
        <v>666596.77</v>
      </c>
      <c r="H63" s="3">
        <f t="shared" si="1"/>
        <v>3.267631225490196</v>
      </c>
      <c r="I63" s="4">
        <f t="shared" si="2"/>
        <v>0</v>
      </c>
      <c r="J63" s="26">
        <v>0</v>
      </c>
      <c r="K63" s="26">
        <v>0</v>
      </c>
      <c r="L63" s="4">
        <f t="shared" si="3"/>
        <v>0</v>
      </c>
      <c r="M63" s="3">
        <f t="shared" si="4"/>
      </c>
      <c r="N63" s="26">
        <v>0</v>
      </c>
      <c r="O63" s="26">
        <v>0</v>
      </c>
    </row>
    <row r="64" spans="1:15" s="12" customFormat="1" ht="15">
      <c r="A64" s="27" t="s">
        <v>193</v>
      </c>
      <c r="B64" s="27" t="s">
        <v>136</v>
      </c>
      <c r="C64" s="26">
        <v>3034264</v>
      </c>
      <c r="D64" s="26">
        <v>822229.85</v>
      </c>
      <c r="E64" s="3">
        <f t="shared" si="0"/>
        <v>0.2709816449722239</v>
      </c>
      <c r="F64" s="26">
        <v>2919364</v>
      </c>
      <c r="G64" s="26">
        <v>715992.87</v>
      </c>
      <c r="H64" s="3">
        <f t="shared" si="1"/>
        <v>0.2452564565432745</v>
      </c>
      <c r="I64" s="4">
        <f t="shared" si="2"/>
        <v>114900</v>
      </c>
      <c r="J64" s="26">
        <v>106300</v>
      </c>
      <c r="K64" s="26">
        <v>8600</v>
      </c>
      <c r="L64" s="4">
        <f t="shared" si="3"/>
        <v>106236.98</v>
      </c>
      <c r="M64" s="3">
        <f t="shared" si="4"/>
        <v>0.9246038294168842</v>
      </c>
      <c r="N64" s="26">
        <v>106236.98</v>
      </c>
      <c r="O64" s="26">
        <v>0</v>
      </c>
    </row>
    <row r="65" spans="1:15" s="12" customFormat="1" ht="30">
      <c r="A65" s="27" t="s">
        <v>147</v>
      </c>
      <c r="B65" s="27" t="s">
        <v>245</v>
      </c>
      <c r="C65" s="26">
        <v>105000</v>
      </c>
      <c r="D65" s="26">
        <v>17710.36</v>
      </c>
      <c r="E65" s="3">
        <f t="shared" si="0"/>
        <v>0.16867009523809523</v>
      </c>
      <c r="F65" s="26">
        <v>105000</v>
      </c>
      <c r="G65" s="26">
        <v>17710.36</v>
      </c>
      <c r="H65" s="3">
        <f t="shared" si="1"/>
        <v>0.16867009523809523</v>
      </c>
      <c r="I65" s="4">
        <f t="shared" si="2"/>
        <v>0</v>
      </c>
      <c r="J65" s="26">
        <v>0</v>
      </c>
      <c r="K65" s="26">
        <v>0</v>
      </c>
      <c r="L65" s="4">
        <f t="shared" si="3"/>
        <v>0</v>
      </c>
      <c r="M65" s="3">
        <f t="shared" si="4"/>
      </c>
      <c r="N65" s="26">
        <v>0</v>
      </c>
      <c r="O65" s="26">
        <v>0</v>
      </c>
    </row>
    <row r="66" spans="1:15" s="12" customFormat="1" ht="75">
      <c r="A66" s="27" t="s">
        <v>79</v>
      </c>
      <c r="B66" s="27" t="s">
        <v>56</v>
      </c>
      <c r="C66" s="26">
        <v>200000</v>
      </c>
      <c r="D66" s="26">
        <v>105000</v>
      </c>
      <c r="E66" s="3">
        <f t="shared" si="0"/>
        <v>0.525</v>
      </c>
      <c r="F66" s="26">
        <v>200000</v>
      </c>
      <c r="G66" s="26">
        <v>105000</v>
      </c>
      <c r="H66" s="3">
        <f t="shared" si="1"/>
        <v>0.525</v>
      </c>
      <c r="I66" s="4">
        <f t="shared" si="2"/>
        <v>0</v>
      </c>
      <c r="J66" s="26">
        <v>0</v>
      </c>
      <c r="K66" s="26">
        <v>0</v>
      </c>
      <c r="L66" s="4">
        <f t="shared" si="3"/>
        <v>0</v>
      </c>
      <c r="M66" s="3">
        <f t="shared" si="4"/>
      </c>
      <c r="N66" s="26">
        <v>0</v>
      </c>
      <c r="O66" s="26">
        <v>0</v>
      </c>
    </row>
    <row r="67" spans="1:15" s="12" customFormat="1" ht="45">
      <c r="A67" s="27" t="s">
        <v>310</v>
      </c>
      <c r="B67" s="27" t="s">
        <v>309</v>
      </c>
      <c r="C67" s="26">
        <v>3000</v>
      </c>
      <c r="D67" s="26">
        <v>0</v>
      </c>
      <c r="E67" s="3">
        <f t="shared" si="0"/>
        <v>0</v>
      </c>
      <c r="F67" s="26">
        <v>3000</v>
      </c>
      <c r="G67" s="26">
        <v>0</v>
      </c>
      <c r="H67" s="3">
        <f t="shared" si="1"/>
        <v>0</v>
      </c>
      <c r="I67" s="4">
        <f t="shared" si="2"/>
        <v>0</v>
      </c>
      <c r="J67" s="26">
        <v>0</v>
      </c>
      <c r="K67" s="26">
        <v>0</v>
      </c>
      <c r="L67" s="4">
        <f t="shared" si="3"/>
        <v>0</v>
      </c>
      <c r="M67" s="3">
        <f t="shared" si="4"/>
      </c>
      <c r="N67" s="26">
        <v>0</v>
      </c>
      <c r="O67" s="26">
        <v>0</v>
      </c>
    </row>
    <row r="68" spans="1:15" s="12" customFormat="1" ht="90">
      <c r="A68" s="29" t="s">
        <v>350</v>
      </c>
      <c r="B68" s="27" t="s">
        <v>240</v>
      </c>
      <c r="C68" s="26">
        <v>25000</v>
      </c>
      <c r="D68" s="26">
        <v>21000</v>
      </c>
      <c r="E68" s="3">
        <f t="shared" si="0"/>
        <v>0.84</v>
      </c>
      <c r="F68" s="26">
        <v>25000</v>
      </c>
      <c r="G68" s="26">
        <v>21000</v>
      </c>
      <c r="H68" s="3">
        <f t="shared" si="1"/>
        <v>0.84</v>
      </c>
      <c r="I68" s="4">
        <f t="shared" si="2"/>
        <v>0</v>
      </c>
      <c r="J68" s="26">
        <v>0</v>
      </c>
      <c r="K68" s="26">
        <v>0</v>
      </c>
      <c r="L68" s="4">
        <f t="shared" si="3"/>
        <v>0</v>
      </c>
      <c r="M68" s="3">
        <f t="shared" si="4"/>
      </c>
      <c r="N68" s="26">
        <v>0</v>
      </c>
      <c r="O68" s="26">
        <v>0</v>
      </c>
    </row>
    <row r="69" spans="1:15" s="12" customFormat="1" ht="30">
      <c r="A69" s="27" t="s">
        <v>3</v>
      </c>
      <c r="B69" s="27" t="s">
        <v>117</v>
      </c>
      <c r="C69" s="26">
        <v>25000</v>
      </c>
      <c r="D69" s="26">
        <v>0</v>
      </c>
      <c r="E69" s="3">
        <f t="shared" si="0"/>
        <v>0</v>
      </c>
      <c r="F69" s="26">
        <v>25000</v>
      </c>
      <c r="G69" s="26">
        <v>0</v>
      </c>
      <c r="H69" s="3">
        <f t="shared" si="1"/>
        <v>0</v>
      </c>
      <c r="I69" s="4">
        <f t="shared" si="2"/>
        <v>0</v>
      </c>
      <c r="J69" s="26">
        <v>0</v>
      </c>
      <c r="K69" s="26">
        <v>0</v>
      </c>
      <c r="L69" s="4">
        <f t="shared" si="3"/>
        <v>0</v>
      </c>
      <c r="M69" s="3">
        <f t="shared" si="4"/>
      </c>
      <c r="N69" s="26">
        <v>0</v>
      </c>
      <c r="O69" s="26">
        <v>0</v>
      </c>
    </row>
    <row r="70" spans="1:15" s="12" customFormat="1" ht="60">
      <c r="A70" s="27" t="s">
        <v>288</v>
      </c>
      <c r="B70" s="27" t="s">
        <v>287</v>
      </c>
      <c r="C70" s="26">
        <v>1000</v>
      </c>
      <c r="D70" s="26">
        <v>0</v>
      </c>
      <c r="E70" s="3">
        <f t="shared" si="0"/>
        <v>0</v>
      </c>
      <c r="F70" s="26">
        <v>1000</v>
      </c>
      <c r="G70" s="26">
        <v>0</v>
      </c>
      <c r="H70" s="3">
        <f t="shared" si="1"/>
        <v>0</v>
      </c>
      <c r="I70" s="4">
        <f t="shared" si="2"/>
        <v>0</v>
      </c>
      <c r="J70" s="26">
        <v>0</v>
      </c>
      <c r="K70" s="26">
        <v>0</v>
      </c>
      <c r="L70" s="4">
        <f t="shared" si="3"/>
        <v>0</v>
      </c>
      <c r="M70" s="3">
        <f t="shared" si="4"/>
      </c>
      <c r="N70" s="26">
        <v>0</v>
      </c>
      <c r="O70" s="26">
        <v>0</v>
      </c>
    </row>
    <row r="71" spans="1:15" s="12" customFormat="1" ht="75">
      <c r="A71" s="27" t="s">
        <v>263</v>
      </c>
      <c r="B71" s="27" t="s">
        <v>262</v>
      </c>
      <c r="C71" s="26">
        <v>3600</v>
      </c>
      <c r="D71" s="26">
        <v>0</v>
      </c>
      <c r="E71" s="3">
        <f t="shared" si="0"/>
        <v>0</v>
      </c>
      <c r="F71" s="26">
        <v>0</v>
      </c>
      <c r="G71" s="26">
        <v>0</v>
      </c>
      <c r="H71" s="3">
        <f t="shared" si="1"/>
      </c>
      <c r="I71" s="4">
        <f t="shared" si="2"/>
        <v>3600</v>
      </c>
      <c r="J71" s="26">
        <v>0</v>
      </c>
      <c r="K71" s="26">
        <v>3600</v>
      </c>
      <c r="L71" s="4">
        <f t="shared" si="3"/>
        <v>0</v>
      </c>
      <c r="M71" s="3">
        <f t="shared" si="4"/>
        <v>0</v>
      </c>
      <c r="N71" s="26">
        <v>0</v>
      </c>
      <c r="O71" s="26">
        <v>0</v>
      </c>
    </row>
    <row r="72" spans="1:15" s="12" customFormat="1" ht="30">
      <c r="A72" s="27" t="s">
        <v>108</v>
      </c>
      <c r="B72" s="27" t="s">
        <v>89</v>
      </c>
      <c r="C72" s="26">
        <v>450000</v>
      </c>
      <c r="D72" s="26">
        <v>29750</v>
      </c>
      <c r="E72" s="3">
        <f t="shared" si="0"/>
        <v>0.0661111111111111</v>
      </c>
      <c r="F72" s="26">
        <v>450000</v>
      </c>
      <c r="G72" s="26">
        <v>29750</v>
      </c>
      <c r="H72" s="3">
        <f t="shared" si="1"/>
        <v>0.0661111111111111</v>
      </c>
      <c r="I72" s="4">
        <f t="shared" si="2"/>
        <v>0</v>
      </c>
      <c r="J72" s="26">
        <v>0</v>
      </c>
      <c r="K72" s="26">
        <v>0</v>
      </c>
      <c r="L72" s="4">
        <f t="shared" si="3"/>
        <v>0</v>
      </c>
      <c r="M72" s="3">
        <f t="shared" si="4"/>
      </c>
      <c r="N72" s="26">
        <v>0</v>
      </c>
      <c r="O72" s="26">
        <v>0</v>
      </c>
    </row>
    <row r="73" spans="1:15" s="12" customFormat="1" ht="75">
      <c r="A73" s="27" t="s">
        <v>286</v>
      </c>
      <c r="B73" s="27" t="s">
        <v>285</v>
      </c>
      <c r="C73" s="26">
        <v>46900</v>
      </c>
      <c r="D73" s="26">
        <v>14049.08</v>
      </c>
      <c r="E73" s="3">
        <f aca="true" t="shared" si="5" ref="E73:E135">IF(C73=0,"",D73/C73)</f>
        <v>0.2995539445628998</v>
      </c>
      <c r="F73" s="26">
        <v>0</v>
      </c>
      <c r="G73" s="26">
        <v>0</v>
      </c>
      <c r="H73" s="3">
        <f t="shared" si="1"/>
      </c>
      <c r="I73" s="4">
        <f t="shared" si="2"/>
        <v>46900</v>
      </c>
      <c r="J73" s="26">
        <v>46900</v>
      </c>
      <c r="K73" s="26">
        <v>0</v>
      </c>
      <c r="L73" s="4">
        <f t="shared" si="3"/>
        <v>14049.08</v>
      </c>
      <c r="M73" s="3">
        <f t="shared" si="4"/>
        <v>0.2995539445628998</v>
      </c>
      <c r="N73" s="26">
        <v>14049.08</v>
      </c>
      <c r="O73" s="26">
        <v>0</v>
      </c>
    </row>
    <row r="74" spans="1:15" s="12" customFormat="1" ht="45">
      <c r="A74" s="27" t="s">
        <v>182</v>
      </c>
      <c r="B74" s="27" t="s">
        <v>28</v>
      </c>
      <c r="C74" s="26">
        <v>64400</v>
      </c>
      <c r="D74" s="26">
        <v>27500</v>
      </c>
      <c r="E74" s="3">
        <f t="shared" si="5"/>
        <v>0.42701863354037267</v>
      </c>
      <c r="F74" s="26">
        <v>0</v>
      </c>
      <c r="G74" s="26">
        <v>0</v>
      </c>
      <c r="H74" s="3">
        <f aca="true" t="shared" si="6" ref="H74:H136">IF(F74=0,"",G74/F74)</f>
      </c>
      <c r="I74" s="4">
        <f aca="true" t="shared" si="7" ref="I74:I136">J74+K74</f>
        <v>64400</v>
      </c>
      <c r="J74" s="26">
        <v>59400</v>
      </c>
      <c r="K74" s="26">
        <v>5000</v>
      </c>
      <c r="L74" s="4">
        <f aca="true" t="shared" si="8" ref="L74:L136">N74+O74</f>
        <v>27500</v>
      </c>
      <c r="M74" s="3">
        <f aca="true" t="shared" si="9" ref="M74:M136">IF(I74=0,"",L74/I74)</f>
        <v>0.42701863354037267</v>
      </c>
      <c r="N74" s="26">
        <v>27500</v>
      </c>
      <c r="O74" s="26">
        <v>0</v>
      </c>
    </row>
    <row r="75" spans="1:15" s="12" customFormat="1" ht="30">
      <c r="A75" s="27" t="s">
        <v>143</v>
      </c>
      <c r="B75" s="27" t="s">
        <v>235</v>
      </c>
      <c r="C75" s="26">
        <v>1858684</v>
      </c>
      <c r="D75" s="26">
        <v>433634.76</v>
      </c>
      <c r="E75" s="3">
        <f t="shared" si="5"/>
        <v>0.23330203520340198</v>
      </c>
      <c r="F75" s="26">
        <v>1858684</v>
      </c>
      <c r="G75" s="26">
        <v>368946.86</v>
      </c>
      <c r="H75" s="3">
        <f t="shared" si="6"/>
        <v>0.19849897023915844</v>
      </c>
      <c r="I75" s="4">
        <f t="shared" si="7"/>
        <v>0</v>
      </c>
      <c r="J75" s="26">
        <v>0</v>
      </c>
      <c r="K75" s="26">
        <v>0</v>
      </c>
      <c r="L75" s="4">
        <f t="shared" si="8"/>
        <v>64687.9</v>
      </c>
      <c r="M75" s="3">
        <f t="shared" si="9"/>
      </c>
      <c r="N75" s="26">
        <v>64687.9</v>
      </c>
      <c r="O75" s="26">
        <v>0</v>
      </c>
    </row>
    <row r="76" spans="1:15" s="12" customFormat="1" ht="15">
      <c r="A76" s="27" t="s">
        <v>179</v>
      </c>
      <c r="B76" s="27" t="s">
        <v>124</v>
      </c>
      <c r="C76" s="26">
        <v>412400</v>
      </c>
      <c r="D76" s="26">
        <v>113521.95</v>
      </c>
      <c r="E76" s="3">
        <f t="shared" si="5"/>
        <v>0.27527145974781764</v>
      </c>
      <c r="F76" s="26">
        <v>20300</v>
      </c>
      <c r="G76" s="26">
        <v>4553.46</v>
      </c>
      <c r="H76" s="3">
        <f t="shared" si="6"/>
        <v>0.22430837438423645</v>
      </c>
      <c r="I76" s="4">
        <f t="shared" si="7"/>
        <v>392100</v>
      </c>
      <c r="J76" s="26">
        <v>200000</v>
      </c>
      <c r="K76" s="26">
        <v>192100</v>
      </c>
      <c r="L76" s="4">
        <f t="shared" si="8"/>
        <v>108968.48999999999</v>
      </c>
      <c r="M76" s="3">
        <f t="shared" si="9"/>
        <v>0.2779099464422341</v>
      </c>
      <c r="N76" s="26">
        <v>4417.56</v>
      </c>
      <c r="O76" s="26">
        <v>104550.93</v>
      </c>
    </row>
    <row r="77" spans="1:15" s="12" customFormat="1" ht="15">
      <c r="A77" s="27" t="s">
        <v>230</v>
      </c>
      <c r="B77" s="27" t="s">
        <v>149</v>
      </c>
      <c r="C77" s="26">
        <v>0</v>
      </c>
      <c r="D77" s="26">
        <v>2180.34</v>
      </c>
      <c r="E77" s="3">
        <f t="shared" si="5"/>
      </c>
      <c r="F77" s="26">
        <v>0</v>
      </c>
      <c r="G77" s="26">
        <v>0</v>
      </c>
      <c r="H77" s="3">
        <f t="shared" si="6"/>
      </c>
      <c r="I77" s="4">
        <f t="shared" si="7"/>
        <v>0</v>
      </c>
      <c r="J77" s="26">
        <v>0</v>
      </c>
      <c r="K77" s="26">
        <v>0</v>
      </c>
      <c r="L77" s="4">
        <f t="shared" si="8"/>
        <v>2180.3399999999997</v>
      </c>
      <c r="M77" s="3">
        <f t="shared" si="9"/>
      </c>
      <c r="N77" s="26">
        <v>-2182.44</v>
      </c>
      <c r="O77" s="26">
        <v>4362.78</v>
      </c>
    </row>
    <row r="78" spans="1:15" s="12" customFormat="1" ht="15">
      <c r="A78" s="27" t="s">
        <v>188</v>
      </c>
      <c r="B78" s="27" t="s">
        <v>43</v>
      </c>
      <c r="C78" s="26">
        <v>412400</v>
      </c>
      <c r="D78" s="26">
        <v>111341.61</v>
      </c>
      <c r="E78" s="3">
        <f t="shared" si="5"/>
        <v>0.2699845053346266</v>
      </c>
      <c r="F78" s="26">
        <v>20300</v>
      </c>
      <c r="G78" s="26">
        <v>4553.46</v>
      </c>
      <c r="H78" s="3">
        <f t="shared" si="6"/>
        <v>0.22430837438423645</v>
      </c>
      <c r="I78" s="4">
        <f t="shared" si="7"/>
        <v>392100</v>
      </c>
      <c r="J78" s="26">
        <v>200000</v>
      </c>
      <c r="K78" s="26">
        <v>192100</v>
      </c>
      <c r="L78" s="4">
        <f t="shared" si="8"/>
        <v>106788.15</v>
      </c>
      <c r="M78" s="3">
        <f t="shared" si="9"/>
        <v>0.27234927314460594</v>
      </c>
      <c r="N78" s="26">
        <v>6600</v>
      </c>
      <c r="O78" s="26">
        <v>100188.15</v>
      </c>
    </row>
    <row r="79" spans="1:15" s="12" customFormat="1" ht="15">
      <c r="A79" s="27" t="s">
        <v>58</v>
      </c>
      <c r="B79" s="27" t="s">
        <v>181</v>
      </c>
      <c r="C79" s="26">
        <v>720806257.17</v>
      </c>
      <c r="D79" s="26">
        <v>183635211.25</v>
      </c>
      <c r="E79" s="3">
        <f t="shared" si="5"/>
        <v>0.2547636197984477</v>
      </c>
      <c r="F79" s="26">
        <v>643474281.56</v>
      </c>
      <c r="G79" s="26">
        <v>178854753.81</v>
      </c>
      <c r="H79" s="3">
        <f t="shared" si="6"/>
        <v>0.2779516741157011</v>
      </c>
      <c r="I79" s="4">
        <f t="shared" si="7"/>
        <v>131072519.75</v>
      </c>
      <c r="J79" s="26">
        <v>95982720.75</v>
      </c>
      <c r="K79" s="26">
        <v>35089799</v>
      </c>
      <c r="L79" s="4">
        <f t="shared" si="8"/>
        <v>20592931.939999998</v>
      </c>
      <c r="M79" s="3">
        <f t="shared" si="9"/>
        <v>0.1571109793210487</v>
      </c>
      <c r="N79" s="26">
        <v>11790359.83</v>
      </c>
      <c r="O79" s="26">
        <v>8802572.11</v>
      </c>
    </row>
    <row r="80" spans="1:15" s="12" customFormat="1" ht="45">
      <c r="A80" s="27" t="s">
        <v>7</v>
      </c>
      <c r="B80" s="27" t="s">
        <v>209</v>
      </c>
      <c r="C80" s="26">
        <v>724364065.61</v>
      </c>
      <c r="D80" s="26">
        <v>186698009.7</v>
      </c>
      <c r="E80" s="3">
        <f t="shared" si="5"/>
        <v>0.2577405735095076</v>
      </c>
      <c r="F80" s="26">
        <v>647001057.57</v>
      </c>
      <c r="G80" s="26">
        <v>181886519.82</v>
      </c>
      <c r="H80" s="3">
        <f t="shared" si="6"/>
        <v>0.28112244592478336</v>
      </c>
      <c r="I80" s="4">
        <f t="shared" si="7"/>
        <v>131103552.18</v>
      </c>
      <c r="J80" s="26">
        <v>96013753.18</v>
      </c>
      <c r="K80" s="26">
        <v>35089799</v>
      </c>
      <c r="L80" s="4">
        <f t="shared" si="8"/>
        <v>20623964.38</v>
      </c>
      <c r="M80" s="3">
        <f t="shared" si="9"/>
        <v>0.15731049263778993</v>
      </c>
      <c r="N80" s="26">
        <v>11821392.27</v>
      </c>
      <c r="O80" s="26">
        <v>8802572.11</v>
      </c>
    </row>
    <row r="81" spans="1:15" s="12" customFormat="1" ht="30">
      <c r="A81" s="27" t="s">
        <v>70</v>
      </c>
      <c r="B81" s="27" t="s">
        <v>308</v>
      </c>
      <c r="C81" s="26">
        <v>12069400</v>
      </c>
      <c r="D81" s="26">
        <v>3958250</v>
      </c>
      <c r="E81" s="3">
        <f t="shared" si="5"/>
        <v>0.3279574792450329</v>
      </c>
      <c r="F81" s="26">
        <v>0</v>
      </c>
      <c r="G81" s="26">
        <v>0</v>
      </c>
      <c r="H81" s="3">
        <f t="shared" si="6"/>
      </c>
      <c r="I81" s="4">
        <f t="shared" si="7"/>
        <v>61558160</v>
      </c>
      <c r="J81" s="26">
        <v>35336950</v>
      </c>
      <c r="K81" s="26">
        <v>26221210</v>
      </c>
      <c r="L81" s="4">
        <f t="shared" si="8"/>
        <v>19770724.5</v>
      </c>
      <c r="M81" s="3">
        <f t="shared" si="9"/>
        <v>0.321171466138689</v>
      </c>
      <c r="N81" s="26">
        <v>11197251</v>
      </c>
      <c r="O81" s="26">
        <v>8573473.5</v>
      </c>
    </row>
    <row r="82" spans="1:15" s="12" customFormat="1" ht="30">
      <c r="A82" s="27" t="s">
        <v>217</v>
      </c>
      <c r="B82" s="27" t="s">
        <v>307</v>
      </c>
      <c r="C82" s="26">
        <v>12069400</v>
      </c>
      <c r="D82" s="26">
        <v>3958250</v>
      </c>
      <c r="E82" s="3">
        <f t="shared" si="5"/>
        <v>0.3279574792450329</v>
      </c>
      <c r="F82" s="26">
        <v>0</v>
      </c>
      <c r="G82" s="26">
        <v>0</v>
      </c>
      <c r="H82" s="3">
        <f t="shared" si="6"/>
      </c>
      <c r="I82" s="4">
        <f t="shared" si="7"/>
        <v>61558160</v>
      </c>
      <c r="J82" s="26">
        <v>35336950</v>
      </c>
      <c r="K82" s="26">
        <v>26221210</v>
      </c>
      <c r="L82" s="4">
        <f t="shared" si="8"/>
        <v>19770724.5</v>
      </c>
      <c r="M82" s="3">
        <f t="shared" si="9"/>
        <v>0.321171466138689</v>
      </c>
      <c r="N82" s="26">
        <v>11197251</v>
      </c>
      <c r="O82" s="26">
        <v>8573473.5</v>
      </c>
    </row>
    <row r="83" spans="1:15" s="12" customFormat="1" ht="30">
      <c r="A83" s="27" t="s">
        <v>21</v>
      </c>
      <c r="B83" s="27" t="s">
        <v>306</v>
      </c>
      <c r="C83" s="26">
        <v>219556165.61</v>
      </c>
      <c r="D83" s="26">
        <v>31366097.68</v>
      </c>
      <c r="E83" s="3">
        <f t="shared" si="5"/>
        <v>0.1428613839782388</v>
      </c>
      <c r="F83" s="26">
        <v>152865173.43</v>
      </c>
      <c r="G83" s="26">
        <v>31366097.68</v>
      </c>
      <c r="H83" s="3">
        <f t="shared" si="6"/>
        <v>0.20518799001895063</v>
      </c>
      <c r="I83" s="4">
        <f t="shared" si="7"/>
        <v>66690992.18</v>
      </c>
      <c r="J83" s="26">
        <v>58841603.18</v>
      </c>
      <c r="K83" s="26">
        <v>7849389</v>
      </c>
      <c r="L83" s="4">
        <f t="shared" si="8"/>
        <v>0</v>
      </c>
      <c r="M83" s="3">
        <f t="shared" si="9"/>
        <v>0</v>
      </c>
      <c r="N83" s="26">
        <v>0</v>
      </c>
      <c r="O83" s="26">
        <v>0</v>
      </c>
    </row>
    <row r="84" spans="1:15" s="12" customFormat="1" ht="60">
      <c r="A84" s="27" t="s">
        <v>322</v>
      </c>
      <c r="B84" s="27" t="s">
        <v>323</v>
      </c>
      <c r="C84" s="26">
        <v>1622610</v>
      </c>
      <c r="D84" s="26">
        <v>0</v>
      </c>
      <c r="E84" s="3">
        <f t="shared" si="5"/>
        <v>0</v>
      </c>
      <c r="F84" s="26">
        <v>0</v>
      </c>
      <c r="G84" s="26">
        <v>0</v>
      </c>
      <c r="H84" s="3">
        <f t="shared" si="6"/>
      </c>
      <c r="I84" s="4">
        <f t="shared" si="7"/>
        <v>1622610</v>
      </c>
      <c r="J84" s="26">
        <v>0</v>
      </c>
      <c r="K84" s="26">
        <v>1622610</v>
      </c>
      <c r="L84" s="4">
        <f t="shared" si="8"/>
        <v>0</v>
      </c>
      <c r="M84" s="3">
        <f t="shared" si="9"/>
        <v>0</v>
      </c>
      <c r="N84" s="26">
        <v>0</v>
      </c>
      <c r="O84" s="26">
        <v>0</v>
      </c>
    </row>
    <row r="85" spans="1:15" s="12" customFormat="1" ht="30">
      <c r="A85" s="27" t="s">
        <v>324</v>
      </c>
      <c r="B85" s="27" t="s">
        <v>325</v>
      </c>
      <c r="C85" s="26">
        <v>2095569.43</v>
      </c>
      <c r="D85" s="26">
        <v>0</v>
      </c>
      <c r="E85" s="3">
        <f t="shared" si="5"/>
        <v>0</v>
      </c>
      <c r="F85" s="26">
        <v>2095569.43</v>
      </c>
      <c r="G85" s="26">
        <v>0</v>
      </c>
      <c r="H85" s="3">
        <f t="shared" si="6"/>
        <v>0</v>
      </c>
      <c r="I85" s="4">
        <f t="shared" si="7"/>
        <v>0</v>
      </c>
      <c r="J85" s="26">
        <v>0</v>
      </c>
      <c r="K85" s="26">
        <v>0</v>
      </c>
      <c r="L85" s="4">
        <f t="shared" si="8"/>
        <v>0</v>
      </c>
      <c r="M85" s="3">
        <f t="shared" si="9"/>
      </c>
      <c r="N85" s="26">
        <v>0</v>
      </c>
      <c r="O85" s="26">
        <v>0</v>
      </c>
    </row>
    <row r="86" spans="1:15" s="12" customFormat="1" ht="30">
      <c r="A86" s="27" t="s">
        <v>326</v>
      </c>
      <c r="B86" s="27" t="s">
        <v>327</v>
      </c>
      <c r="C86" s="26">
        <v>149474</v>
      </c>
      <c r="D86" s="26">
        <v>0</v>
      </c>
      <c r="E86" s="3">
        <f t="shared" si="5"/>
        <v>0</v>
      </c>
      <c r="F86" s="26">
        <v>149474</v>
      </c>
      <c r="G86" s="26">
        <v>0</v>
      </c>
      <c r="H86" s="3">
        <f t="shared" si="6"/>
        <v>0</v>
      </c>
      <c r="I86" s="4">
        <f t="shared" si="7"/>
        <v>0</v>
      </c>
      <c r="J86" s="26">
        <v>0</v>
      </c>
      <c r="K86" s="26">
        <v>0</v>
      </c>
      <c r="L86" s="4">
        <f t="shared" si="8"/>
        <v>0</v>
      </c>
      <c r="M86" s="3">
        <f t="shared" si="9"/>
      </c>
      <c r="N86" s="26">
        <v>0</v>
      </c>
      <c r="O86" s="26">
        <v>0</v>
      </c>
    </row>
    <row r="87" spans="1:15" s="12" customFormat="1" ht="30">
      <c r="A87" s="27" t="s">
        <v>342</v>
      </c>
      <c r="B87" s="27" t="s">
        <v>341</v>
      </c>
      <c r="C87" s="26">
        <v>7991403.18</v>
      </c>
      <c r="D87" s="26">
        <v>0</v>
      </c>
      <c r="E87" s="3">
        <f t="shared" si="5"/>
        <v>0</v>
      </c>
      <c r="F87" s="26">
        <v>0</v>
      </c>
      <c r="G87" s="26">
        <v>0</v>
      </c>
      <c r="H87" s="3">
        <f t="shared" si="6"/>
      </c>
      <c r="I87" s="4">
        <f t="shared" si="7"/>
        <v>7991403.18</v>
      </c>
      <c r="J87" s="26">
        <v>7991403.18</v>
      </c>
      <c r="K87" s="26">
        <v>0</v>
      </c>
      <c r="L87" s="4">
        <f t="shared" si="8"/>
        <v>0</v>
      </c>
      <c r="M87" s="3">
        <f t="shared" si="9"/>
        <v>0</v>
      </c>
      <c r="N87" s="26">
        <v>0</v>
      </c>
      <c r="O87" s="26">
        <v>0</v>
      </c>
    </row>
    <row r="88" spans="1:15" s="12" customFormat="1" ht="45">
      <c r="A88" s="27" t="s">
        <v>305</v>
      </c>
      <c r="B88" s="27" t="s">
        <v>304</v>
      </c>
      <c r="C88" s="26">
        <v>74063800</v>
      </c>
      <c r="D88" s="26">
        <v>16174697.68</v>
      </c>
      <c r="E88" s="3">
        <f t="shared" si="5"/>
        <v>0.2183887091939652</v>
      </c>
      <c r="F88" s="26">
        <v>31463300</v>
      </c>
      <c r="G88" s="26">
        <v>16174697.68</v>
      </c>
      <c r="H88" s="3">
        <f t="shared" si="6"/>
        <v>0.5140814116764612</v>
      </c>
      <c r="I88" s="4">
        <f t="shared" si="7"/>
        <v>42600500</v>
      </c>
      <c r="J88" s="26">
        <v>42600500</v>
      </c>
      <c r="K88" s="26">
        <v>0</v>
      </c>
      <c r="L88" s="4">
        <f t="shared" si="8"/>
        <v>0</v>
      </c>
      <c r="M88" s="3">
        <f t="shared" si="9"/>
        <v>0</v>
      </c>
      <c r="N88" s="26">
        <v>0</v>
      </c>
      <c r="O88" s="26">
        <v>0</v>
      </c>
    </row>
    <row r="89" spans="1:15" s="12" customFormat="1" ht="15">
      <c r="A89" s="27" t="s">
        <v>243</v>
      </c>
      <c r="B89" s="27" t="s">
        <v>303</v>
      </c>
      <c r="C89" s="26">
        <v>133633309</v>
      </c>
      <c r="D89" s="26">
        <v>15191400</v>
      </c>
      <c r="E89" s="3">
        <f t="shared" si="5"/>
        <v>0.11367974132856352</v>
      </c>
      <c r="F89" s="26">
        <v>119156830</v>
      </c>
      <c r="G89" s="26">
        <v>15191400</v>
      </c>
      <c r="H89" s="3">
        <f t="shared" si="6"/>
        <v>0.12749080350660555</v>
      </c>
      <c r="I89" s="4">
        <f t="shared" si="7"/>
        <v>14476479</v>
      </c>
      <c r="J89" s="26">
        <v>8249700</v>
      </c>
      <c r="K89" s="26">
        <v>6226779</v>
      </c>
      <c r="L89" s="4">
        <f t="shared" si="8"/>
        <v>0</v>
      </c>
      <c r="M89" s="3">
        <f t="shared" si="9"/>
        <v>0</v>
      </c>
      <c r="N89" s="26">
        <v>0</v>
      </c>
      <c r="O89" s="26">
        <v>0</v>
      </c>
    </row>
    <row r="90" spans="1:15" s="12" customFormat="1" ht="30">
      <c r="A90" s="27" t="s">
        <v>97</v>
      </c>
      <c r="B90" s="27" t="s">
        <v>302</v>
      </c>
      <c r="C90" s="26">
        <v>492738500</v>
      </c>
      <c r="D90" s="26">
        <v>151373662.02</v>
      </c>
      <c r="E90" s="3">
        <f t="shared" si="5"/>
        <v>0.3072089191731517</v>
      </c>
      <c r="F90" s="26">
        <v>489884100</v>
      </c>
      <c r="G90" s="26">
        <v>150520422.14</v>
      </c>
      <c r="H90" s="3">
        <f t="shared" si="6"/>
        <v>0.30725721071575907</v>
      </c>
      <c r="I90" s="4">
        <f t="shared" si="7"/>
        <v>2854400</v>
      </c>
      <c r="J90" s="26">
        <v>1835200</v>
      </c>
      <c r="K90" s="26">
        <v>1019200</v>
      </c>
      <c r="L90" s="4">
        <f t="shared" si="8"/>
        <v>853239.88</v>
      </c>
      <c r="M90" s="3">
        <f t="shared" si="9"/>
        <v>0.29892092208520177</v>
      </c>
      <c r="N90" s="26">
        <v>624141.27</v>
      </c>
      <c r="O90" s="26">
        <v>229098.61</v>
      </c>
    </row>
    <row r="91" spans="1:15" s="12" customFormat="1" ht="45">
      <c r="A91" s="27" t="s">
        <v>265</v>
      </c>
      <c r="B91" s="27" t="s">
        <v>301</v>
      </c>
      <c r="C91" s="26">
        <v>14664900</v>
      </c>
      <c r="D91" s="26">
        <v>5568045.14</v>
      </c>
      <c r="E91" s="3">
        <f t="shared" si="5"/>
        <v>0.3796851761689476</v>
      </c>
      <c r="F91" s="26">
        <v>14664900</v>
      </c>
      <c r="G91" s="26">
        <v>5568045.14</v>
      </c>
      <c r="H91" s="3">
        <f t="shared" si="6"/>
        <v>0.3796851761689476</v>
      </c>
      <c r="I91" s="4">
        <f t="shared" si="7"/>
        <v>0</v>
      </c>
      <c r="J91" s="26">
        <v>0</v>
      </c>
      <c r="K91" s="26">
        <v>0</v>
      </c>
      <c r="L91" s="4">
        <f t="shared" si="8"/>
        <v>0</v>
      </c>
      <c r="M91" s="3">
        <f t="shared" si="9"/>
      </c>
      <c r="N91" s="26">
        <v>0</v>
      </c>
      <c r="O91" s="26">
        <v>0</v>
      </c>
    </row>
    <row r="92" spans="1:15" s="12" customFormat="1" ht="45">
      <c r="A92" s="27" t="s">
        <v>266</v>
      </c>
      <c r="B92" s="27" t="s">
        <v>300</v>
      </c>
      <c r="C92" s="26">
        <v>14681300</v>
      </c>
      <c r="D92" s="26">
        <v>5930902</v>
      </c>
      <c r="E92" s="3">
        <f t="shared" si="5"/>
        <v>0.40397662332354767</v>
      </c>
      <c r="F92" s="26">
        <v>14258200</v>
      </c>
      <c r="G92" s="26">
        <v>5781077</v>
      </c>
      <c r="H92" s="3">
        <f t="shared" si="6"/>
        <v>0.40545629883154954</v>
      </c>
      <c r="I92" s="4">
        <f t="shared" si="7"/>
        <v>423100</v>
      </c>
      <c r="J92" s="26">
        <v>371300</v>
      </c>
      <c r="K92" s="26">
        <v>51800</v>
      </c>
      <c r="L92" s="4">
        <f t="shared" si="8"/>
        <v>149825</v>
      </c>
      <c r="M92" s="3">
        <f t="shared" si="9"/>
        <v>0.3541125029543843</v>
      </c>
      <c r="N92" s="26">
        <v>127150</v>
      </c>
      <c r="O92" s="26">
        <v>22675</v>
      </c>
    </row>
    <row r="93" spans="1:15" s="12" customFormat="1" ht="45">
      <c r="A93" s="27" t="s">
        <v>267</v>
      </c>
      <c r="B93" s="27" t="s">
        <v>299</v>
      </c>
      <c r="C93" s="26">
        <v>2431300</v>
      </c>
      <c r="D93" s="26">
        <v>703414.88</v>
      </c>
      <c r="E93" s="3">
        <f t="shared" si="5"/>
        <v>0.28931636573026775</v>
      </c>
      <c r="F93" s="26">
        <v>0</v>
      </c>
      <c r="G93" s="26">
        <v>0</v>
      </c>
      <c r="H93" s="3">
        <f t="shared" si="6"/>
      </c>
      <c r="I93" s="4">
        <f t="shared" si="7"/>
        <v>2431300</v>
      </c>
      <c r="J93" s="26">
        <v>1463900</v>
      </c>
      <c r="K93" s="26">
        <v>967400</v>
      </c>
      <c r="L93" s="4">
        <f t="shared" si="8"/>
        <v>703414.88</v>
      </c>
      <c r="M93" s="3">
        <f t="shared" si="9"/>
        <v>0.28931636573026775</v>
      </c>
      <c r="N93" s="26">
        <v>496991.27</v>
      </c>
      <c r="O93" s="26">
        <v>206423.61</v>
      </c>
    </row>
    <row r="94" spans="1:15" s="12" customFormat="1" ht="60">
      <c r="A94" s="27" t="s">
        <v>268</v>
      </c>
      <c r="B94" s="27" t="s">
        <v>298</v>
      </c>
      <c r="C94" s="26">
        <v>3300</v>
      </c>
      <c r="D94" s="26">
        <v>3300</v>
      </c>
      <c r="E94" s="3">
        <f t="shared" si="5"/>
        <v>1</v>
      </c>
      <c r="F94" s="26">
        <v>3300</v>
      </c>
      <c r="G94" s="26">
        <v>3300</v>
      </c>
      <c r="H94" s="3">
        <f t="shared" si="6"/>
        <v>1</v>
      </c>
      <c r="I94" s="4">
        <f t="shared" si="7"/>
        <v>0</v>
      </c>
      <c r="J94" s="26">
        <v>0</v>
      </c>
      <c r="K94" s="26">
        <v>0</v>
      </c>
      <c r="L94" s="4">
        <f t="shared" si="8"/>
        <v>0</v>
      </c>
      <c r="M94" s="3">
        <f t="shared" si="9"/>
      </c>
      <c r="N94" s="26">
        <v>0</v>
      </c>
      <c r="O94" s="26">
        <v>0</v>
      </c>
    </row>
    <row r="95" spans="1:15" s="12" customFormat="1" ht="15">
      <c r="A95" s="27" t="s">
        <v>269</v>
      </c>
      <c r="B95" s="27" t="s">
        <v>297</v>
      </c>
      <c r="C95" s="26">
        <v>460957700</v>
      </c>
      <c r="D95" s="26">
        <v>139168000</v>
      </c>
      <c r="E95" s="3">
        <f t="shared" si="5"/>
        <v>0.3019105657634095</v>
      </c>
      <c r="F95" s="26">
        <v>460957700</v>
      </c>
      <c r="G95" s="26">
        <v>139168000</v>
      </c>
      <c r="H95" s="3">
        <f t="shared" si="6"/>
        <v>0.3019105657634095</v>
      </c>
      <c r="I95" s="4">
        <f t="shared" si="7"/>
        <v>0</v>
      </c>
      <c r="J95" s="26">
        <v>0</v>
      </c>
      <c r="K95" s="26">
        <v>0</v>
      </c>
      <c r="L95" s="4">
        <f t="shared" si="8"/>
        <v>0</v>
      </c>
      <c r="M95" s="3">
        <f t="shared" si="9"/>
      </c>
      <c r="N95" s="26">
        <v>0</v>
      </c>
      <c r="O95" s="26">
        <v>0</v>
      </c>
    </row>
    <row r="96" spans="1:15" s="12" customFormat="1" ht="15">
      <c r="A96" s="27" t="s">
        <v>227</v>
      </c>
      <c r="B96" s="27" t="s">
        <v>296</v>
      </c>
      <c r="C96" s="26">
        <v>0</v>
      </c>
      <c r="D96" s="26">
        <v>0</v>
      </c>
      <c r="E96" s="3">
        <f t="shared" si="5"/>
      </c>
      <c r="F96" s="26">
        <v>4251784.14</v>
      </c>
      <c r="G96" s="26">
        <v>0</v>
      </c>
      <c r="H96" s="3">
        <f t="shared" si="6"/>
        <v>0</v>
      </c>
      <c r="I96" s="4">
        <f t="shared" si="7"/>
        <v>0</v>
      </c>
      <c r="J96" s="26">
        <v>0</v>
      </c>
      <c r="K96" s="26">
        <v>0</v>
      </c>
      <c r="L96" s="4">
        <f t="shared" si="8"/>
        <v>0</v>
      </c>
      <c r="M96" s="3">
        <f t="shared" si="9"/>
      </c>
      <c r="N96" s="26">
        <v>0</v>
      </c>
      <c r="O96" s="26">
        <v>0</v>
      </c>
    </row>
    <row r="97" spans="1:15" s="12" customFormat="1" ht="75">
      <c r="A97" s="27" t="s">
        <v>270</v>
      </c>
      <c r="B97" s="27" t="s">
        <v>295</v>
      </c>
      <c r="C97" s="26">
        <v>0</v>
      </c>
      <c r="D97" s="26">
        <v>0</v>
      </c>
      <c r="E97" s="3">
        <f t="shared" si="5"/>
      </c>
      <c r="F97" s="26">
        <v>4251784.14</v>
      </c>
      <c r="G97" s="26">
        <v>0</v>
      </c>
      <c r="H97" s="3">
        <f t="shared" si="6"/>
        <v>0</v>
      </c>
      <c r="I97" s="4">
        <f t="shared" si="7"/>
        <v>0</v>
      </c>
      <c r="J97" s="26">
        <v>0</v>
      </c>
      <c r="K97" s="26">
        <v>0</v>
      </c>
      <c r="L97" s="4">
        <f t="shared" si="8"/>
        <v>0</v>
      </c>
      <c r="M97" s="3">
        <f t="shared" si="9"/>
      </c>
      <c r="N97" s="26">
        <v>0</v>
      </c>
      <c r="O97" s="26">
        <v>0</v>
      </c>
    </row>
    <row r="98" spans="1:15" s="12" customFormat="1" ht="75">
      <c r="A98" s="27" t="s">
        <v>328</v>
      </c>
      <c r="B98" s="27" t="s">
        <v>329</v>
      </c>
      <c r="C98" s="26">
        <v>0</v>
      </c>
      <c r="D98" s="26">
        <v>0</v>
      </c>
      <c r="E98" s="3">
        <f t="shared" si="5"/>
      </c>
      <c r="F98" s="26">
        <v>31032.41</v>
      </c>
      <c r="G98" s="26">
        <v>31032.41</v>
      </c>
      <c r="H98" s="3">
        <f t="shared" si="6"/>
        <v>1</v>
      </c>
      <c r="I98" s="4">
        <f t="shared" si="7"/>
        <v>0</v>
      </c>
      <c r="J98" s="26">
        <v>0</v>
      </c>
      <c r="K98" s="26">
        <v>0</v>
      </c>
      <c r="L98" s="4">
        <f t="shared" si="8"/>
        <v>0</v>
      </c>
      <c r="M98" s="3">
        <f t="shared" si="9"/>
      </c>
      <c r="N98" s="26">
        <v>0</v>
      </c>
      <c r="O98" s="26">
        <v>0</v>
      </c>
    </row>
    <row r="99" spans="1:15" s="12" customFormat="1" ht="75">
      <c r="A99" s="29" t="s">
        <v>339</v>
      </c>
      <c r="B99" s="27" t="s">
        <v>331</v>
      </c>
      <c r="C99" s="26">
        <v>0</v>
      </c>
      <c r="D99" s="26">
        <v>0</v>
      </c>
      <c r="E99" s="3">
        <f t="shared" si="5"/>
      </c>
      <c r="F99" s="26">
        <v>31032.41</v>
      </c>
      <c r="G99" s="26">
        <v>31032.41</v>
      </c>
      <c r="H99" s="3">
        <f t="shared" si="6"/>
        <v>1</v>
      </c>
      <c r="I99" s="4">
        <f t="shared" si="7"/>
        <v>0</v>
      </c>
      <c r="J99" s="26">
        <v>0</v>
      </c>
      <c r="K99" s="26">
        <v>0</v>
      </c>
      <c r="L99" s="4">
        <f t="shared" si="8"/>
        <v>0</v>
      </c>
      <c r="M99" s="3">
        <f t="shared" si="9"/>
      </c>
      <c r="N99" s="26">
        <v>0</v>
      </c>
      <c r="O99" s="26">
        <v>0</v>
      </c>
    </row>
    <row r="100" spans="1:15" s="12" customFormat="1" ht="75">
      <c r="A100" s="29" t="s">
        <v>338</v>
      </c>
      <c r="B100" s="27" t="s">
        <v>333</v>
      </c>
      <c r="C100" s="26">
        <v>0</v>
      </c>
      <c r="D100" s="26">
        <v>0</v>
      </c>
      <c r="E100" s="3">
        <f t="shared" si="5"/>
      </c>
      <c r="F100" s="26">
        <v>31032.41</v>
      </c>
      <c r="G100" s="26">
        <v>31032.41</v>
      </c>
      <c r="H100" s="3">
        <f t="shared" si="6"/>
        <v>1</v>
      </c>
      <c r="I100" s="4">
        <f t="shared" si="7"/>
        <v>0</v>
      </c>
      <c r="J100" s="26">
        <v>0</v>
      </c>
      <c r="K100" s="26">
        <v>0</v>
      </c>
      <c r="L100" s="4">
        <f t="shared" si="8"/>
        <v>0</v>
      </c>
      <c r="M100" s="3">
        <f t="shared" si="9"/>
      </c>
      <c r="N100" s="26">
        <v>0</v>
      </c>
      <c r="O100" s="26">
        <v>0</v>
      </c>
    </row>
    <row r="101" spans="1:15" s="12" customFormat="1" ht="45">
      <c r="A101" s="27" t="s">
        <v>112</v>
      </c>
      <c r="B101" s="27" t="s">
        <v>203</v>
      </c>
      <c r="C101" s="26">
        <v>-3557808.44</v>
      </c>
      <c r="D101" s="26">
        <v>-3062798.45</v>
      </c>
      <c r="E101" s="3">
        <f t="shared" si="5"/>
        <v>0.8608665985400834</v>
      </c>
      <c r="F101" s="26">
        <v>-3557808.42</v>
      </c>
      <c r="G101" s="26">
        <v>-3062798.42</v>
      </c>
      <c r="H101" s="3">
        <f t="shared" si="6"/>
        <v>0.8608665949472344</v>
      </c>
      <c r="I101" s="4">
        <f t="shared" si="7"/>
        <v>-31032.43</v>
      </c>
      <c r="J101" s="26">
        <v>-31032.43</v>
      </c>
      <c r="K101" s="26">
        <v>0</v>
      </c>
      <c r="L101" s="4">
        <f t="shared" si="8"/>
        <v>-31032.44</v>
      </c>
      <c r="M101" s="3">
        <f t="shared" si="9"/>
        <v>1.0000003222435367</v>
      </c>
      <c r="N101" s="26">
        <v>-31032.44</v>
      </c>
      <c r="O101" s="26">
        <v>0</v>
      </c>
    </row>
    <row r="102" spans="1:15" s="12" customFormat="1" ht="60">
      <c r="A102" s="27" t="s">
        <v>271</v>
      </c>
      <c r="B102" s="27" t="s">
        <v>294</v>
      </c>
      <c r="C102" s="26">
        <v>-3557808.42</v>
      </c>
      <c r="D102" s="26">
        <v>-3062798.42</v>
      </c>
      <c r="E102" s="3">
        <f t="shared" si="5"/>
        <v>0.8608665949472344</v>
      </c>
      <c r="F102" s="26">
        <v>-3557808.42</v>
      </c>
      <c r="G102" s="26">
        <v>-3062798.42</v>
      </c>
      <c r="H102" s="3">
        <f t="shared" si="6"/>
        <v>0.8608665949472344</v>
      </c>
      <c r="I102" s="4">
        <f t="shared" si="7"/>
        <v>0</v>
      </c>
      <c r="J102" s="26">
        <v>0</v>
      </c>
      <c r="K102" s="26">
        <v>0</v>
      </c>
      <c r="L102" s="4">
        <f t="shared" si="8"/>
        <v>0</v>
      </c>
      <c r="M102" s="3">
        <f t="shared" si="9"/>
      </c>
      <c r="N102" s="26">
        <v>0</v>
      </c>
      <c r="O102" s="26">
        <v>0</v>
      </c>
    </row>
    <row r="103" spans="1:15" s="12" customFormat="1" ht="60">
      <c r="A103" s="27" t="s">
        <v>272</v>
      </c>
      <c r="B103" s="27" t="s">
        <v>293</v>
      </c>
      <c r="C103" s="26">
        <v>-0.02</v>
      </c>
      <c r="D103" s="26">
        <v>-0.03</v>
      </c>
      <c r="E103" s="3">
        <f t="shared" si="5"/>
        <v>1.5</v>
      </c>
      <c r="F103" s="26">
        <v>0</v>
      </c>
      <c r="G103" s="26">
        <v>0</v>
      </c>
      <c r="H103" s="3">
        <f t="shared" si="6"/>
      </c>
      <c r="I103" s="4">
        <f t="shared" si="7"/>
        <v>-31032.43</v>
      </c>
      <c r="J103" s="26">
        <v>-31032.43</v>
      </c>
      <c r="K103" s="26">
        <v>0</v>
      </c>
      <c r="L103" s="4">
        <f t="shared" si="8"/>
        <v>-31032.44</v>
      </c>
      <c r="M103" s="3">
        <f t="shared" si="9"/>
        <v>1.0000003222435367</v>
      </c>
      <c r="N103" s="26">
        <v>-31032.44</v>
      </c>
      <c r="O103" s="26">
        <v>0</v>
      </c>
    </row>
    <row r="104" spans="1:16" s="13" customFormat="1" ht="15">
      <c r="A104" s="39" t="s">
        <v>260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1"/>
      <c r="P104" s="6"/>
    </row>
    <row r="105" spans="1:15" s="12" customFormat="1" ht="15">
      <c r="A105" s="27" t="s">
        <v>289</v>
      </c>
      <c r="B105" s="27" t="s">
        <v>107</v>
      </c>
      <c r="C105" s="26">
        <v>1215092853.88</v>
      </c>
      <c r="D105" s="26">
        <v>306574991.34</v>
      </c>
      <c r="E105" s="3">
        <f t="shared" si="5"/>
        <v>0.2523058137993762</v>
      </c>
      <c r="F105" s="26">
        <v>1035265000</v>
      </c>
      <c r="G105" s="26">
        <v>278778160.79</v>
      </c>
      <c r="H105" s="3">
        <f t="shared" si="6"/>
        <v>0.2692819334083544</v>
      </c>
      <c r="I105" s="4">
        <f t="shared" si="7"/>
        <v>233568398.01999998</v>
      </c>
      <c r="J105" s="26">
        <v>176385268.97</v>
      </c>
      <c r="K105" s="26">
        <v>57183129.05</v>
      </c>
      <c r="L105" s="4">
        <f t="shared" si="8"/>
        <v>43609305.05</v>
      </c>
      <c r="M105" s="3">
        <f t="shared" si="9"/>
        <v>0.18670892731929353</v>
      </c>
      <c r="N105" s="26">
        <v>30052878.75</v>
      </c>
      <c r="O105" s="26">
        <v>13556426.3</v>
      </c>
    </row>
    <row r="106" spans="1:15" s="12" customFormat="1" ht="15">
      <c r="A106" s="27" t="s">
        <v>66</v>
      </c>
      <c r="B106" s="27" t="s">
        <v>73</v>
      </c>
      <c r="C106" s="26">
        <v>157281403.28</v>
      </c>
      <c r="D106" s="26">
        <v>48550133.55</v>
      </c>
      <c r="E106" s="3">
        <f t="shared" si="5"/>
        <v>0.30868324250368423</v>
      </c>
      <c r="F106" s="26">
        <v>99140496.47</v>
      </c>
      <c r="G106" s="26">
        <v>27374566.89</v>
      </c>
      <c r="H106" s="3">
        <f t="shared" si="6"/>
        <v>0.27611892077102484</v>
      </c>
      <c r="I106" s="4">
        <f t="shared" si="7"/>
        <v>58140906.81</v>
      </c>
      <c r="J106" s="26">
        <v>34193608.36</v>
      </c>
      <c r="K106" s="26">
        <v>23947298.45</v>
      </c>
      <c r="L106" s="4">
        <f t="shared" si="8"/>
        <v>21175566.66</v>
      </c>
      <c r="M106" s="3">
        <f t="shared" si="9"/>
        <v>0.36421115221336536</v>
      </c>
      <c r="N106" s="26">
        <v>12527449.09</v>
      </c>
      <c r="O106" s="26">
        <v>8648117.57</v>
      </c>
    </row>
    <row r="107" spans="1:15" s="12" customFormat="1" ht="45">
      <c r="A107" s="27" t="s">
        <v>2</v>
      </c>
      <c r="B107" s="27" t="s">
        <v>118</v>
      </c>
      <c r="C107" s="26">
        <v>8969011.33</v>
      </c>
      <c r="D107" s="26">
        <v>3149036.94</v>
      </c>
      <c r="E107" s="3">
        <f t="shared" si="5"/>
        <v>0.35110190233197086</v>
      </c>
      <c r="F107" s="26">
        <v>2432800</v>
      </c>
      <c r="G107" s="26">
        <v>707349.45</v>
      </c>
      <c r="H107" s="3">
        <f t="shared" si="6"/>
        <v>0.2907552819796119</v>
      </c>
      <c r="I107" s="4">
        <f t="shared" si="7"/>
        <v>6536211.33</v>
      </c>
      <c r="J107" s="26">
        <v>2430735.68</v>
      </c>
      <c r="K107" s="26">
        <v>4105475.65</v>
      </c>
      <c r="L107" s="4">
        <f t="shared" si="8"/>
        <v>2441687.4899999998</v>
      </c>
      <c r="M107" s="3">
        <f t="shared" si="9"/>
        <v>0.37356311886568083</v>
      </c>
      <c r="N107" s="26">
        <v>958341.85</v>
      </c>
      <c r="O107" s="26">
        <v>1483345.64</v>
      </c>
    </row>
    <row r="108" spans="1:15" s="12" customFormat="1" ht="60">
      <c r="A108" s="27" t="s">
        <v>29</v>
      </c>
      <c r="B108" s="27" t="s">
        <v>192</v>
      </c>
      <c r="C108" s="26">
        <v>890841.12</v>
      </c>
      <c r="D108" s="26">
        <v>237649.31</v>
      </c>
      <c r="E108" s="3">
        <f t="shared" si="5"/>
        <v>0.26676957839575255</v>
      </c>
      <c r="F108" s="26">
        <v>833500</v>
      </c>
      <c r="G108" s="26">
        <v>212842.48</v>
      </c>
      <c r="H108" s="3">
        <f t="shared" si="6"/>
        <v>0.25535990401919617</v>
      </c>
      <c r="I108" s="4">
        <f t="shared" si="7"/>
        <v>57341.12</v>
      </c>
      <c r="J108" s="26">
        <v>57341.12</v>
      </c>
      <c r="K108" s="26">
        <v>0</v>
      </c>
      <c r="L108" s="4">
        <f t="shared" si="8"/>
        <v>24806.83</v>
      </c>
      <c r="M108" s="3">
        <f t="shared" si="9"/>
        <v>0.43261851181141914</v>
      </c>
      <c r="N108" s="26">
        <v>24806.83</v>
      </c>
      <c r="O108" s="26">
        <v>0</v>
      </c>
    </row>
    <row r="109" spans="1:15" s="12" customFormat="1" ht="60">
      <c r="A109" s="27" t="s">
        <v>12</v>
      </c>
      <c r="B109" s="27" t="s">
        <v>211</v>
      </c>
      <c r="C109" s="26">
        <v>93325719.13</v>
      </c>
      <c r="D109" s="26">
        <v>32094750.22</v>
      </c>
      <c r="E109" s="3">
        <f t="shared" si="5"/>
        <v>0.343900379436594</v>
      </c>
      <c r="F109" s="26">
        <v>47720033.47</v>
      </c>
      <c r="G109" s="26">
        <v>14381899.46</v>
      </c>
      <c r="H109" s="3">
        <f t="shared" si="6"/>
        <v>0.30138074963927725</v>
      </c>
      <c r="I109" s="4">
        <f t="shared" si="7"/>
        <v>45605685.66</v>
      </c>
      <c r="J109" s="26">
        <v>26412535.03</v>
      </c>
      <c r="K109" s="26">
        <v>19193150.63</v>
      </c>
      <c r="L109" s="4">
        <f t="shared" si="8"/>
        <v>17712850.759999998</v>
      </c>
      <c r="M109" s="3">
        <f t="shared" si="9"/>
        <v>0.3883912828776007</v>
      </c>
      <c r="N109" s="26">
        <v>10548078.83</v>
      </c>
      <c r="O109" s="26">
        <v>7164771.93</v>
      </c>
    </row>
    <row r="110" spans="1:15" s="12" customFormat="1" ht="15">
      <c r="A110" s="27" t="s">
        <v>170</v>
      </c>
      <c r="B110" s="27" t="s">
        <v>228</v>
      </c>
      <c r="C110" s="26">
        <v>3300</v>
      </c>
      <c r="D110" s="26">
        <v>0</v>
      </c>
      <c r="E110" s="3">
        <f t="shared" si="5"/>
        <v>0</v>
      </c>
      <c r="F110" s="26">
        <v>3300</v>
      </c>
      <c r="G110" s="26">
        <v>0</v>
      </c>
      <c r="H110" s="3">
        <f t="shared" si="6"/>
        <v>0</v>
      </c>
      <c r="I110" s="4">
        <f t="shared" si="7"/>
        <v>0</v>
      </c>
      <c r="J110" s="26">
        <v>0</v>
      </c>
      <c r="K110" s="26">
        <v>0</v>
      </c>
      <c r="L110" s="4">
        <f t="shared" si="8"/>
        <v>0</v>
      </c>
      <c r="M110" s="3">
        <f t="shared" si="9"/>
      </c>
      <c r="N110" s="26">
        <v>0</v>
      </c>
      <c r="O110" s="26">
        <v>0</v>
      </c>
    </row>
    <row r="111" spans="1:15" s="12" customFormat="1" ht="45">
      <c r="A111" s="27" t="s">
        <v>165</v>
      </c>
      <c r="B111" s="27" t="s">
        <v>4</v>
      </c>
      <c r="C111" s="26">
        <v>17090300</v>
      </c>
      <c r="D111" s="26">
        <v>5657355.73</v>
      </c>
      <c r="E111" s="3">
        <f t="shared" si="5"/>
        <v>0.3310272920896649</v>
      </c>
      <c r="F111" s="26">
        <v>17090300</v>
      </c>
      <c r="G111" s="26">
        <v>5657355.73</v>
      </c>
      <c r="H111" s="3">
        <f t="shared" si="6"/>
        <v>0.3310272920896649</v>
      </c>
      <c r="I111" s="4">
        <f t="shared" si="7"/>
        <v>0</v>
      </c>
      <c r="J111" s="26">
        <v>0</v>
      </c>
      <c r="K111" s="26">
        <v>0</v>
      </c>
      <c r="L111" s="4">
        <f t="shared" si="8"/>
        <v>0</v>
      </c>
      <c r="M111" s="3">
        <f t="shared" si="9"/>
      </c>
      <c r="N111" s="26">
        <v>0</v>
      </c>
      <c r="O111" s="26">
        <v>0</v>
      </c>
    </row>
    <row r="112" spans="1:15" s="12" customFormat="1" ht="15">
      <c r="A112" s="27" t="s">
        <v>167</v>
      </c>
      <c r="B112" s="27" t="s">
        <v>74</v>
      </c>
      <c r="C112" s="26">
        <v>3701000</v>
      </c>
      <c r="D112" s="26">
        <v>0</v>
      </c>
      <c r="E112" s="3">
        <f t="shared" si="5"/>
        <v>0</v>
      </c>
      <c r="F112" s="26">
        <v>3701000</v>
      </c>
      <c r="G112" s="26">
        <v>0</v>
      </c>
      <c r="H112" s="3">
        <f t="shared" si="6"/>
        <v>0</v>
      </c>
      <c r="I112" s="4">
        <f t="shared" si="7"/>
        <v>0</v>
      </c>
      <c r="J112" s="26">
        <v>0</v>
      </c>
      <c r="K112" s="26">
        <v>0</v>
      </c>
      <c r="L112" s="4">
        <f t="shared" si="8"/>
        <v>0</v>
      </c>
      <c r="M112" s="3">
        <f t="shared" si="9"/>
      </c>
      <c r="N112" s="26">
        <v>0</v>
      </c>
      <c r="O112" s="26">
        <v>0</v>
      </c>
    </row>
    <row r="113" spans="1:15" s="12" customFormat="1" ht="15">
      <c r="A113" s="27" t="s">
        <v>246</v>
      </c>
      <c r="B113" s="27" t="s">
        <v>125</v>
      </c>
      <c r="C113" s="26">
        <v>770000</v>
      </c>
      <c r="D113" s="26">
        <v>0</v>
      </c>
      <c r="E113" s="3">
        <f t="shared" si="5"/>
        <v>0</v>
      </c>
      <c r="F113" s="26">
        <v>300000</v>
      </c>
      <c r="G113" s="26">
        <v>0</v>
      </c>
      <c r="H113" s="3">
        <f t="shared" si="6"/>
        <v>0</v>
      </c>
      <c r="I113" s="4">
        <f t="shared" si="7"/>
        <v>470000</v>
      </c>
      <c r="J113" s="26">
        <v>260000</v>
      </c>
      <c r="K113" s="26">
        <v>210000</v>
      </c>
      <c r="L113" s="4">
        <f t="shared" si="8"/>
        <v>0</v>
      </c>
      <c r="M113" s="3">
        <f t="shared" si="9"/>
        <v>0</v>
      </c>
      <c r="N113" s="26">
        <v>0</v>
      </c>
      <c r="O113" s="26">
        <v>0</v>
      </c>
    </row>
    <row r="114" spans="1:15" s="12" customFormat="1" ht="15">
      <c r="A114" s="27" t="s">
        <v>25</v>
      </c>
      <c r="B114" s="27" t="s">
        <v>168</v>
      </c>
      <c r="C114" s="26">
        <v>32531231.7</v>
      </c>
      <c r="D114" s="26">
        <v>7411341.35</v>
      </c>
      <c r="E114" s="3">
        <f t="shared" si="5"/>
        <v>0.22782234064626578</v>
      </c>
      <c r="F114" s="26">
        <v>27059563</v>
      </c>
      <c r="G114" s="26">
        <v>6415119.77</v>
      </c>
      <c r="H114" s="3">
        <f t="shared" si="6"/>
        <v>0.23707403441807245</v>
      </c>
      <c r="I114" s="4">
        <f t="shared" si="7"/>
        <v>5471668.7</v>
      </c>
      <c r="J114" s="26">
        <v>5032996.53</v>
      </c>
      <c r="K114" s="26">
        <v>438672.17</v>
      </c>
      <c r="L114" s="4">
        <f t="shared" si="8"/>
        <v>996221.58</v>
      </c>
      <c r="M114" s="3">
        <f t="shared" si="9"/>
        <v>0.1820690605774432</v>
      </c>
      <c r="N114" s="26">
        <v>996221.58</v>
      </c>
      <c r="O114" s="26">
        <v>0</v>
      </c>
    </row>
    <row r="115" spans="1:15" s="12" customFormat="1" ht="15">
      <c r="A115" s="27" t="s">
        <v>75</v>
      </c>
      <c r="B115" s="27" t="s">
        <v>202</v>
      </c>
      <c r="C115" s="26">
        <v>2431300</v>
      </c>
      <c r="D115" s="26">
        <v>703414.88</v>
      </c>
      <c r="E115" s="3">
        <f t="shared" si="5"/>
        <v>0.28931636573026775</v>
      </c>
      <c r="F115" s="26">
        <v>0</v>
      </c>
      <c r="G115" s="26">
        <v>0</v>
      </c>
      <c r="H115" s="3">
        <f t="shared" si="6"/>
      </c>
      <c r="I115" s="4">
        <f t="shared" si="7"/>
        <v>2431300</v>
      </c>
      <c r="J115" s="26">
        <v>1463900</v>
      </c>
      <c r="K115" s="26">
        <v>967400</v>
      </c>
      <c r="L115" s="4">
        <f t="shared" si="8"/>
        <v>703414.88</v>
      </c>
      <c r="M115" s="3">
        <f t="shared" si="9"/>
        <v>0.28931636573026775</v>
      </c>
      <c r="N115" s="26">
        <v>496991.27</v>
      </c>
      <c r="O115" s="26">
        <v>206423.61</v>
      </c>
    </row>
    <row r="116" spans="1:15" s="12" customFormat="1" ht="15">
      <c r="A116" s="27" t="s">
        <v>36</v>
      </c>
      <c r="B116" s="27" t="s">
        <v>64</v>
      </c>
      <c r="C116" s="26">
        <v>2431300</v>
      </c>
      <c r="D116" s="26">
        <v>703414.88</v>
      </c>
      <c r="E116" s="3">
        <f t="shared" si="5"/>
        <v>0.28931636573026775</v>
      </c>
      <c r="F116" s="26">
        <v>0</v>
      </c>
      <c r="G116" s="26">
        <v>0</v>
      </c>
      <c r="H116" s="3">
        <f t="shared" si="6"/>
      </c>
      <c r="I116" s="4">
        <f t="shared" si="7"/>
        <v>2431300</v>
      </c>
      <c r="J116" s="26">
        <v>1463900</v>
      </c>
      <c r="K116" s="26">
        <v>967400</v>
      </c>
      <c r="L116" s="4">
        <f t="shared" si="8"/>
        <v>703414.88</v>
      </c>
      <c r="M116" s="3">
        <f t="shared" si="9"/>
        <v>0.28931636573026775</v>
      </c>
      <c r="N116" s="26">
        <v>496991.27</v>
      </c>
      <c r="O116" s="26">
        <v>206423.61</v>
      </c>
    </row>
    <row r="117" spans="1:15" s="12" customFormat="1" ht="30">
      <c r="A117" s="27" t="s">
        <v>31</v>
      </c>
      <c r="B117" s="27" t="s">
        <v>127</v>
      </c>
      <c r="C117" s="26">
        <v>58156868.79</v>
      </c>
      <c r="D117" s="26">
        <v>1080247.2</v>
      </c>
      <c r="E117" s="3">
        <f t="shared" si="5"/>
        <v>0.01857471391557702</v>
      </c>
      <c r="F117" s="26">
        <v>56177505.53</v>
      </c>
      <c r="G117" s="26">
        <v>837517.27</v>
      </c>
      <c r="H117" s="3">
        <f t="shared" si="6"/>
        <v>0.014908409729099625</v>
      </c>
      <c r="I117" s="4">
        <f t="shared" si="7"/>
        <v>1979363.26</v>
      </c>
      <c r="J117" s="26">
        <v>1282059.32</v>
      </c>
      <c r="K117" s="26">
        <v>697303.94</v>
      </c>
      <c r="L117" s="4">
        <f t="shared" si="8"/>
        <v>242729.93</v>
      </c>
      <c r="M117" s="3">
        <f t="shared" si="9"/>
        <v>0.12263030991087508</v>
      </c>
      <c r="N117" s="26">
        <v>227540.99</v>
      </c>
      <c r="O117" s="26">
        <v>15188.94</v>
      </c>
    </row>
    <row r="118" spans="1:15" s="12" customFormat="1" ht="45">
      <c r="A118" s="27" t="s">
        <v>27</v>
      </c>
      <c r="B118" s="27" t="s">
        <v>173</v>
      </c>
      <c r="C118" s="26">
        <v>57522905.53</v>
      </c>
      <c r="D118" s="26">
        <v>1065058.26</v>
      </c>
      <c r="E118" s="3">
        <f t="shared" si="5"/>
        <v>0.018515376617137997</v>
      </c>
      <c r="F118" s="26">
        <v>56105505.53</v>
      </c>
      <c r="G118" s="26">
        <v>837517.27</v>
      </c>
      <c r="H118" s="3">
        <f t="shared" si="6"/>
        <v>0.014927541639423848</v>
      </c>
      <c r="I118" s="4">
        <f t="shared" si="7"/>
        <v>1417400</v>
      </c>
      <c r="J118" s="26">
        <v>1217400</v>
      </c>
      <c r="K118" s="26">
        <v>200000</v>
      </c>
      <c r="L118" s="4">
        <f t="shared" si="8"/>
        <v>227540.99</v>
      </c>
      <c r="M118" s="3">
        <f t="shared" si="9"/>
        <v>0.16053406942288698</v>
      </c>
      <c r="N118" s="26">
        <v>227540.99</v>
      </c>
      <c r="O118" s="26">
        <v>0</v>
      </c>
    </row>
    <row r="119" spans="1:15" s="12" customFormat="1" ht="15">
      <c r="A119" s="27" t="s">
        <v>334</v>
      </c>
      <c r="B119" s="27" t="s">
        <v>335</v>
      </c>
      <c r="C119" s="26">
        <v>109891</v>
      </c>
      <c r="D119" s="26">
        <v>0</v>
      </c>
      <c r="E119" s="3">
        <f t="shared" si="5"/>
        <v>0</v>
      </c>
      <c r="F119" s="26">
        <v>0</v>
      </c>
      <c r="G119" s="26">
        <v>0</v>
      </c>
      <c r="H119" s="3">
        <f t="shared" si="6"/>
      </c>
      <c r="I119" s="4">
        <f t="shared" si="7"/>
        <v>109891</v>
      </c>
      <c r="J119" s="26">
        <v>0</v>
      </c>
      <c r="K119" s="26">
        <v>109891</v>
      </c>
      <c r="L119" s="4">
        <f t="shared" si="8"/>
        <v>0</v>
      </c>
      <c r="M119" s="3">
        <f t="shared" si="9"/>
        <v>0</v>
      </c>
      <c r="N119" s="26">
        <v>0</v>
      </c>
      <c r="O119" s="26">
        <v>0</v>
      </c>
    </row>
    <row r="120" spans="1:15" s="12" customFormat="1" ht="30">
      <c r="A120" s="27" t="s">
        <v>163</v>
      </c>
      <c r="B120" s="27" t="s">
        <v>38</v>
      </c>
      <c r="C120" s="26">
        <v>524072.26</v>
      </c>
      <c r="D120" s="26">
        <v>15188.94</v>
      </c>
      <c r="E120" s="3">
        <f t="shared" si="5"/>
        <v>0.028982530004545558</v>
      </c>
      <c r="F120" s="26">
        <v>72000</v>
      </c>
      <c r="G120" s="26">
        <v>0</v>
      </c>
      <c r="H120" s="3">
        <f t="shared" si="6"/>
        <v>0</v>
      </c>
      <c r="I120" s="4">
        <f t="shared" si="7"/>
        <v>452072.26</v>
      </c>
      <c r="J120" s="26">
        <v>64659.32</v>
      </c>
      <c r="K120" s="26">
        <v>387412.94</v>
      </c>
      <c r="L120" s="4">
        <f t="shared" si="8"/>
        <v>15188.94</v>
      </c>
      <c r="M120" s="3">
        <f t="shared" si="9"/>
        <v>0.03359847826097536</v>
      </c>
      <c r="N120" s="26">
        <v>0</v>
      </c>
      <c r="O120" s="26">
        <v>15188.94</v>
      </c>
    </row>
    <row r="121" spans="1:15" s="12" customFormat="1" ht="15">
      <c r="A121" s="27" t="s">
        <v>49</v>
      </c>
      <c r="B121" s="27" t="s">
        <v>242</v>
      </c>
      <c r="C121" s="26">
        <v>100544710.79</v>
      </c>
      <c r="D121" s="26">
        <v>8756951.58</v>
      </c>
      <c r="E121" s="3">
        <f t="shared" si="5"/>
        <v>0.08709509939602861</v>
      </c>
      <c r="F121" s="26">
        <v>25884761</v>
      </c>
      <c r="G121" s="26">
        <v>4618088.16</v>
      </c>
      <c r="H121" s="3">
        <f t="shared" si="6"/>
        <v>0.17840953447474367</v>
      </c>
      <c r="I121" s="4">
        <f t="shared" si="7"/>
        <v>74659949.78999999</v>
      </c>
      <c r="J121" s="26">
        <v>66675799.15</v>
      </c>
      <c r="K121" s="26">
        <v>7984150.64</v>
      </c>
      <c r="L121" s="4">
        <f t="shared" si="8"/>
        <v>4138863.42</v>
      </c>
      <c r="M121" s="3">
        <f t="shared" si="9"/>
        <v>0.05543619345635245</v>
      </c>
      <c r="N121" s="26">
        <v>3512170.96</v>
      </c>
      <c r="O121" s="26">
        <v>626692.46</v>
      </c>
    </row>
    <row r="122" spans="1:15" s="12" customFormat="1" ht="15">
      <c r="A122" s="27" t="s">
        <v>233</v>
      </c>
      <c r="B122" s="27" t="s">
        <v>71</v>
      </c>
      <c r="C122" s="26">
        <v>1045200</v>
      </c>
      <c r="D122" s="26">
        <v>255243.04</v>
      </c>
      <c r="E122" s="3">
        <f t="shared" si="5"/>
        <v>0.2442049751243781</v>
      </c>
      <c r="F122" s="26">
        <v>629100</v>
      </c>
      <c r="G122" s="26">
        <v>154515.72</v>
      </c>
      <c r="H122" s="3">
        <f t="shared" si="6"/>
        <v>0.245613924654268</v>
      </c>
      <c r="I122" s="4">
        <f t="shared" si="7"/>
        <v>416100</v>
      </c>
      <c r="J122" s="26">
        <v>369900</v>
      </c>
      <c r="K122" s="26">
        <v>46200</v>
      </c>
      <c r="L122" s="4">
        <f t="shared" si="8"/>
        <v>100727.32</v>
      </c>
      <c r="M122" s="3">
        <f t="shared" si="9"/>
        <v>0.24207478971401108</v>
      </c>
      <c r="N122" s="26">
        <v>85649.32</v>
      </c>
      <c r="O122" s="26">
        <v>15078</v>
      </c>
    </row>
    <row r="123" spans="1:15" s="12" customFormat="1" ht="15">
      <c r="A123" s="27" t="s">
        <v>39</v>
      </c>
      <c r="B123" s="27" t="s">
        <v>207</v>
      </c>
      <c r="C123" s="26">
        <v>832500</v>
      </c>
      <c r="D123" s="26">
        <v>600000</v>
      </c>
      <c r="E123" s="3">
        <f t="shared" si="5"/>
        <v>0.7207207207207207</v>
      </c>
      <c r="F123" s="26">
        <v>832500</v>
      </c>
      <c r="G123" s="26">
        <v>600000</v>
      </c>
      <c r="H123" s="3">
        <f t="shared" si="6"/>
        <v>0.7207207207207207</v>
      </c>
      <c r="I123" s="4">
        <f t="shared" si="7"/>
        <v>0</v>
      </c>
      <c r="J123" s="26">
        <v>0</v>
      </c>
      <c r="K123" s="26">
        <v>0</v>
      </c>
      <c r="L123" s="4">
        <f t="shared" si="8"/>
        <v>0</v>
      </c>
      <c r="M123" s="3">
        <f t="shared" si="9"/>
      </c>
      <c r="N123" s="26">
        <v>0</v>
      </c>
      <c r="O123" s="26">
        <v>0</v>
      </c>
    </row>
    <row r="124" spans="1:15" s="12" customFormat="1" ht="15">
      <c r="A124" s="27" t="s">
        <v>87</v>
      </c>
      <c r="B124" s="27" t="s">
        <v>18</v>
      </c>
      <c r="C124" s="26">
        <v>8991561</v>
      </c>
      <c r="D124" s="26">
        <v>2591198.89</v>
      </c>
      <c r="E124" s="3">
        <f t="shared" si="5"/>
        <v>0.2881812056883115</v>
      </c>
      <c r="F124" s="26">
        <v>4007561</v>
      </c>
      <c r="G124" s="26">
        <v>1859778.44</v>
      </c>
      <c r="H124" s="3">
        <f t="shared" si="6"/>
        <v>0.46406740658470325</v>
      </c>
      <c r="I124" s="4">
        <f t="shared" si="7"/>
        <v>4984000</v>
      </c>
      <c r="J124" s="26">
        <v>4966000</v>
      </c>
      <c r="K124" s="26">
        <v>18000</v>
      </c>
      <c r="L124" s="4">
        <f t="shared" si="8"/>
        <v>731420.45</v>
      </c>
      <c r="M124" s="3">
        <f t="shared" si="9"/>
        <v>0.1467537018459069</v>
      </c>
      <c r="N124" s="26">
        <v>731420.45</v>
      </c>
      <c r="O124" s="26">
        <v>0</v>
      </c>
    </row>
    <row r="125" spans="1:15" s="12" customFormat="1" ht="15">
      <c r="A125" s="27" t="s">
        <v>10</v>
      </c>
      <c r="B125" s="27" t="s">
        <v>93</v>
      </c>
      <c r="C125" s="26">
        <v>84523112.99</v>
      </c>
      <c r="D125" s="26">
        <v>5310509.65</v>
      </c>
      <c r="E125" s="3">
        <f t="shared" si="5"/>
        <v>0.06282908262771027</v>
      </c>
      <c r="F125" s="26">
        <v>15603900</v>
      </c>
      <c r="G125" s="26">
        <v>2003794</v>
      </c>
      <c r="H125" s="3">
        <f t="shared" si="6"/>
        <v>0.12841622927601434</v>
      </c>
      <c r="I125" s="4">
        <f t="shared" si="7"/>
        <v>68919212.99</v>
      </c>
      <c r="J125" s="26">
        <v>60999262.35</v>
      </c>
      <c r="K125" s="26">
        <v>7919950.64</v>
      </c>
      <c r="L125" s="4">
        <f t="shared" si="8"/>
        <v>3306715.65</v>
      </c>
      <c r="M125" s="3">
        <f t="shared" si="9"/>
        <v>0.04797959098110705</v>
      </c>
      <c r="N125" s="26">
        <v>2695101.19</v>
      </c>
      <c r="O125" s="26">
        <v>611614.46</v>
      </c>
    </row>
    <row r="126" spans="1:15" s="12" customFormat="1" ht="15">
      <c r="A126" s="27" t="s">
        <v>198</v>
      </c>
      <c r="B126" s="27" t="s">
        <v>120</v>
      </c>
      <c r="C126" s="26">
        <v>5152336.8</v>
      </c>
      <c r="D126" s="26">
        <v>0</v>
      </c>
      <c r="E126" s="3">
        <f t="shared" si="5"/>
        <v>0</v>
      </c>
      <c r="F126" s="26">
        <v>4811700</v>
      </c>
      <c r="G126" s="26">
        <v>0</v>
      </c>
      <c r="H126" s="3">
        <f t="shared" si="6"/>
        <v>0</v>
      </c>
      <c r="I126" s="4">
        <f t="shared" si="7"/>
        <v>340636.8</v>
      </c>
      <c r="J126" s="26">
        <v>340636.8</v>
      </c>
      <c r="K126" s="26">
        <v>0</v>
      </c>
      <c r="L126" s="4">
        <f t="shared" si="8"/>
        <v>0</v>
      </c>
      <c r="M126" s="3">
        <f t="shared" si="9"/>
        <v>0</v>
      </c>
      <c r="N126" s="26">
        <v>0</v>
      </c>
      <c r="O126" s="26">
        <v>0</v>
      </c>
    </row>
    <row r="127" spans="1:15" s="12" customFormat="1" ht="15">
      <c r="A127" s="27" t="s">
        <v>135</v>
      </c>
      <c r="B127" s="27" t="s">
        <v>180</v>
      </c>
      <c r="C127" s="26">
        <v>51497824.56</v>
      </c>
      <c r="D127" s="26">
        <v>3287573.62</v>
      </c>
      <c r="E127" s="3">
        <f t="shared" si="5"/>
        <v>0.06383907763268049</v>
      </c>
      <c r="F127" s="26">
        <v>2183182</v>
      </c>
      <c r="G127" s="26">
        <v>541513.17</v>
      </c>
      <c r="H127" s="3">
        <f t="shared" si="6"/>
        <v>0.2480384915229239</v>
      </c>
      <c r="I127" s="4">
        <f t="shared" si="7"/>
        <v>49314642.56</v>
      </c>
      <c r="J127" s="26">
        <v>42011837.42</v>
      </c>
      <c r="K127" s="26">
        <v>7302805.14</v>
      </c>
      <c r="L127" s="4">
        <f t="shared" si="8"/>
        <v>2746060.45</v>
      </c>
      <c r="M127" s="3">
        <f t="shared" si="9"/>
        <v>0.05568448451509977</v>
      </c>
      <c r="N127" s="26">
        <v>2429282.2</v>
      </c>
      <c r="O127" s="26">
        <v>316778.25</v>
      </c>
    </row>
    <row r="128" spans="1:15" s="12" customFormat="1" ht="15">
      <c r="A128" s="27" t="s">
        <v>115</v>
      </c>
      <c r="B128" s="27" t="s">
        <v>197</v>
      </c>
      <c r="C128" s="26">
        <v>1765550</v>
      </c>
      <c r="D128" s="26">
        <v>153499.02</v>
      </c>
      <c r="E128" s="3">
        <f t="shared" si="5"/>
        <v>0.08694119113024269</v>
      </c>
      <c r="F128" s="26">
        <v>0</v>
      </c>
      <c r="G128" s="26">
        <v>0</v>
      </c>
      <c r="H128" s="3">
        <f t="shared" si="6"/>
      </c>
      <c r="I128" s="4">
        <f t="shared" si="7"/>
        <v>1765550</v>
      </c>
      <c r="J128" s="26">
        <v>1765550</v>
      </c>
      <c r="K128" s="26">
        <v>0</v>
      </c>
      <c r="L128" s="4">
        <f t="shared" si="8"/>
        <v>153499.02</v>
      </c>
      <c r="M128" s="3">
        <f t="shared" si="9"/>
        <v>0.08694119113024269</v>
      </c>
      <c r="N128" s="26">
        <v>153499.02</v>
      </c>
      <c r="O128" s="26">
        <v>0</v>
      </c>
    </row>
    <row r="129" spans="1:15" s="12" customFormat="1" ht="15">
      <c r="A129" s="27" t="s">
        <v>54</v>
      </c>
      <c r="B129" s="27" t="s">
        <v>215</v>
      </c>
      <c r="C129" s="26">
        <v>24156658.59</v>
      </c>
      <c r="D129" s="26">
        <v>1137392.77</v>
      </c>
      <c r="E129" s="3">
        <f t="shared" si="5"/>
        <v>0.04708402719533571</v>
      </c>
      <c r="F129" s="26">
        <v>2153182</v>
      </c>
      <c r="G129" s="26">
        <v>511513.17</v>
      </c>
      <c r="H129" s="3">
        <f t="shared" si="6"/>
        <v>0.23756151128887384</v>
      </c>
      <c r="I129" s="4">
        <f t="shared" si="7"/>
        <v>22003476.59</v>
      </c>
      <c r="J129" s="26">
        <v>19728876.59</v>
      </c>
      <c r="K129" s="26">
        <v>2274600</v>
      </c>
      <c r="L129" s="4">
        <f t="shared" si="8"/>
        <v>625879.6</v>
      </c>
      <c r="M129" s="3">
        <f t="shared" si="9"/>
        <v>0.028444577721160925</v>
      </c>
      <c r="N129" s="26">
        <v>625879.6</v>
      </c>
      <c r="O129" s="26">
        <v>0</v>
      </c>
    </row>
    <row r="130" spans="1:15" s="12" customFormat="1" ht="15">
      <c r="A130" s="27" t="s">
        <v>99</v>
      </c>
      <c r="B130" s="27" t="s">
        <v>41</v>
      </c>
      <c r="C130" s="26">
        <v>25575615.97</v>
      </c>
      <c r="D130" s="26">
        <v>1996681.83</v>
      </c>
      <c r="E130" s="3">
        <f t="shared" si="5"/>
        <v>0.0780697455084598</v>
      </c>
      <c r="F130" s="26">
        <v>30000</v>
      </c>
      <c r="G130" s="26">
        <v>30000</v>
      </c>
      <c r="H130" s="3">
        <f t="shared" si="6"/>
        <v>1</v>
      </c>
      <c r="I130" s="4">
        <f t="shared" si="7"/>
        <v>25545615.97</v>
      </c>
      <c r="J130" s="26">
        <v>20517410.83</v>
      </c>
      <c r="K130" s="26">
        <v>5028205.14</v>
      </c>
      <c r="L130" s="4">
        <f t="shared" si="8"/>
        <v>1966681.83</v>
      </c>
      <c r="M130" s="3">
        <f t="shared" si="9"/>
        <v>0.0769870584569036</v>
      </c>
      <c r="N130" s="26">
        <v>1649903.58</v>
      </c>
      <c r="O130" s="26">
        <v>316778.25</v>
      </c>
    </row>
    <row r="131" spans="1:15" s="12" customFormat="1" ht="15">
      <c r="A131" s="27" t="s">
        <v>273</v>
      </c>
      <c r="B131" s="27" t="s">
        <v>274</v>
      </c>
      <c r="C131" s="26">
        <v>1500000</v>
      </c>
      <c r="D131" s="26">
        <v>20000</v>
      </c>
      <c r="E131" s="3">
        <f t="shared" si="5"/>
        <v>0.013333333333333334</v>
      </c>
      <c r="F131" s="26">
        <v>1500000</v>
      </c>
      <c r="G131" s="26">
        <v>20000</v>
      </c>
      <c r="H131" s="3">
        <f t="shared" si="6"/>
        <v>0.013333333333333334</v>
      </c>
      <c r="I131" s="4">
        <f t="shared" si="7"/>
        <v>0</v>
      </c>
      <c r="J131" s="26">
        <v>0</v>
      </c>
      <c r="K131" s="26">
        <v>0</v>
      </c>
      <c r="L131" s="4">
        <f t="shared" si="8"/>
        <v>0</v>
      </c>
      <c r="M131" s="3">
        <f t="shared" si="9"/>
      </c>
      <c r="N131" s="26">
        <v>0</v>
      </c>
      <c r="O131" s="26">
        <v>0</v>
      </c>
    </row>
    <row r="132" spans="1:15" s="12" customFormat="1" ht="15">
      <c r="A132" s="27" t="s">
        <v>275</v>
      </c>
      <c r="B132" s="27" t="s">
        <v>276</v>
      </c>
      <c r="C132" s="26">
        <v>1500000</v>
      </c>
      <c r="D132" s="26">
        <v>20000</v>
      </c>
      <c r="E132" s="3">
        <f t="shared" si="5"/>
        <v>0.013333333333333334</v>
      </c>
      <c r="F132" s="26">
        <v>1500000</v>
      </c>
      <c r="G132" s="26">
        <v>20000</v>
      </c>
      <c r="H132" s="3">
        <f t="shared" si="6"/>
        <v>0.013333333333333334</v>
      </c>
      <c r="I132" s="4">
        <f t="shared" si="7"/>
        <v>0</v>
      </c>
      <c r="J132" s="26">
        <v>0</v>
      </c>
      <c r="K132" s="26">
        <v>0</v>
      </c>
      <c r="L132" s="4">
        <f t="shared" si="8"/>
        <v>0</v>
      </c>
      <c r="M132" s="3">
        <f t="shared" si="9"/>
      </c>
      <c r="N132" s="26">
        <v>0</v>
      </c>
      <c r="O132" s="26">
        <v>0</v>
      </c>
    </row>
    <row r="133" spans="1:15" s="12" customFormat="1" ht="15">
      <c r="A133" s="27" t="s">
        <v>166</v>
      </c>
      <c r="B133" s="27" t="s">
        <v>222</v>
      </c>
      <c r="C133" s="26">
        <v>717212357</v>
      </c>
      <c r="D133" s="26">
        <v>207519168.97</v>
      </c>
      <c r="E133" s="3">
        <f t="shared" si="5"/>
        <v>0.2893413184318574</v>
      </c>
      <c r="F133" s="26">
        <v>716869857</v>
      </c>
      <c r="G133" s="26">
        <v>207474168.97</v>
      </c>
      <c r="H133" s="3">
        <f t="shared" si="6"/>
        <v>0.2894167845726564</v>
      </c>
      <c r="I133" s="4">
        <f t="shared" si="7"/>
        <v>342500</v>
      </c>
      <c r="J133" s="26">
        <v>100000</v>
      </c>
      <c r="K133" s="26">
        <v>242500</v>
      </c>
      <c r="L133" s="4">
        <f t="shared" si="8"/>
        <v>45000</v>
      </c>
      <c r="M133" s="3">
        <f t="shared" si="9"/>
        <v>0.13138686131386862</v>
      </c>
      <c r="N133" s="26">
        <v>45000</v>
      </c>
      <c r="O133" s="26">
        <v>0</v>
      </c>
    </row>
    <row r="134" spans="1:15" s="12" customFormat="1" ht="15">
      <c r="A134" s="27" t="s">
        <v>178</v>
      </c>
      <c r="B134" s="27" t="s">
        <v>238</v>
      </c>
      <c r="C134" s="26">
        <v>229730724.52</v>
      </c>
      <c r="D134" s="26">
        <v>59830243.18</v>
      </c>
      <c r="E134" s="3">
        <f t="shared" si="5"/>
        <v>0.26043640137821994</v>
      </c>
      <c r="F134" s="26">
        <v>229730724.52</v>
      </c>
      <c r="G134" s="26">
        <v>59830243.18</v>
      </c>
      <c r="H134" s="3">
        <f t="shared" si="6"/>
        <v>0.26043640137821994</v>
      </c>
      <c r="I134" s="4">
        <f t="shared" si="7"/>
        <v>0</v>
      </c>
      <c r="J134" s="26">
        <v>0</v>
      </c>
      <c r="K134" s="26">
        <v>0</v>
      </c>
      <c r="L134" s="4">
        <f t="shared" si="8"/>
        <v>0</v>
      </c>
      <c r="M134" s="3">
        <f t="shared" si="9"/>
      </c>
      <c r="N134" s="26">
        <v>0</v>
      </c>
      <c r="O134" s="26">
        <v>0</v>
      </c>
    </row>
    <row r="135" spans="1:15" s="12" customFormat="1" ht="15">
      <c r="A135" s="27" t="s">
        <v>47</v>
      </c>
      <c r="B135" s="27" t="s">
        <v>16</v>
      </c>
      <c r="C135" s="26">
        <v>407374816.41</v>
      </c>
      <c r="D135" s="26">
        <v>120648672.25</v>
      </c>
      <c r="E135" s="3">
        <f t="shared" si="5"/>
        <v>0.2961613418159208</v>
      </c>
      <c r="F135" s="26">
        <v>407374816.41</v>
      </c>
      <c r="G135" s="26">
        <v>120648672.25</v>
      </c>
      <c r="H135" s="3">
        <f t="shared" si="6"/>
        <v>0.2961613418159208</v>
      </c>
      <c r="I135" s="4">
        <f t="shared" si="7"/>
        <v>0</v>
      </c>
      <c r="J135" s="26">
        <v>0</v>
      </c>
      <c r="K135" s="26">
        <v>0</v>
      </c>
      <c r="L135" s="4">
        <f t="shared" si="8"/>
        <v>0</v>
      </c>
      <c r="M135" s="3">
        <f t="shared" si="9"/>
      </c>
      <c r="N135" s="26">
        <v>0</v>
      </c>
      <c r="O135" s="26">
        <v>0</v>
      </c>
    </row>
    <row r="136" spans="1:15" s="12" customFormat="1" ht="15">
      <c r="A136" s="27" t="s">
        <v>210</v>
      </c>
      <c r="B136" s="27" t="s">
        <v>83</v>
      </c>
      <c r="C136" s="26">
        <v>39148700</v>
      </c>
      <c r="D136" s="26">
        <v>13240922.64</v>
      </c>
      <c r="E136" s="3">
        <f aca="true" t="shared" si="10" ref="E136:E171">IF(C136=0,"",D136/C136)</f>
        <v>0.3382212599652096</v>
      </c>
      <c r="F136" s="26">
        <v>39148700</v>
      </c>
      <c r="G136" s="26">
        <v>13240922.64</v>
      </c>
      <c r="H136" s="3">
        <f t="shared" si="6"/>
        <v>0.3382212599652096</v>
      </c>
      <c r="I136" s="4">
        <f t="shared" si="7"/>
        <v>0</v>
      </c>
      <c r="J136" s="26">
        <v>0</v>
      </c>
      <c r="K136" s="26">
        <v>0</v>
      </c>
      <c r="L136" s="4">
        <f t="shared" si="8"/>
        <v>0</v>
      </c>
      <c r="M136" s="3">
        <f t="shared" si="9"/>
      </c>
      <c r="N136" s="26">
        <v>0</v>
      </c>
      <c r="O136" s="26">
        <v>0</v>
      </c>
    </row>
    <row r="137" spans="1:15" s="12" customFormat="1" ht="15">
      <c r="A137" s="27" t="s">
        <v>213</v>
      </c>
      <c r="B137" s="27" t="s">
        <v>224</v>
      </c>
      <c r="C137" s="26">
        <v>5751730</v>
      </c>
      <c r="D137" s="26">
        <v>524100</v>
      </c>
      <c r="E137" s="3">
        <f t="shared" si="10"/>
        <v>0.09112041072859818</v>
      </c>
      <c r="F137" s="26">
        <v>5409230</v>
      </c>
      <c r="G137" s="26">
        <v>479100</v>
      </c>
      <c r="H137" s="3">
        <f aca="true" t="shared" si="11" ref="H137:H171">IF(F137=0,"",G137/F137)</f>
        <v>0.08857083170802499</v>
      </c>
      <c r="I137" s="4">
        <f aca="true" t="shared" si="12" ref="I137:I171">J137+K137</f>
        <v>342500</v>
      </c>
      <c r="J137" s="26">
        <v>100000</v>
      </c>
      <c r="K137" s="26">
        <v>242500</v>
      </c>
      <c r="L137" s="4">
        <f aca="true" t="shared" si="13" ref="L137:L171">N137+O137</f>
        <v>45000</v>
      </c>
      <c r="M137" s="3">
        <f aca="true" t="shared" si="14" ref="M137:M171">IF(I137=0,"",L137/I137)</f>
        <v>0.13138686131386862</v>
      </c>
      <c r="N137" s="26">
        <v>45000</v>
      </c>
      <c r="O137" s="26">
        <v>0</v>
      </c>
    </row>
    <row r="138" spans="1:15" s="12" customFormat="1" ht="15">
      <c r="A138" s="27" t="s">
        <v>201</v>
      </c>
      <c r="B138" s="27" t="s">
        <v>17</v>
      </c>
      <c r="C138" s="26">
        <v>35206386.07</v>
      </c>
      <c r="D138" s="26">
        <v>13275230.9</v>
      </c>
      <c r="E138" s="3">
        <f t="shared" si="10"/>
        <v>0.3770688327283914</v>
      </c>
      <c r="F138" s="26">
        <v>35206386.07</v>
      </c>
      <c r="G138" s="26">
        <v>13275230.9</v>
      </c>
      <c r="H138" s="3">
        <f t="shared" si="11"/>
        <v>0.3770688327283914</v>
      </c>
      <c r="I138" s="4">
        <f t="shared" si="12"/>
        <v>0</v>
      </c>
      <c r="J138" s="26">
        <v>0</v>
      </c>
      <c r="K138" s="26">
        <v>0</v>
      </c>
      <c r="L138" s="4">
        <f t="shared" si="13"/>
        <v>0</v>
      </c>
      <c r="M138" s="3">
        <f t="shared" si="14"/>
      </c>
      <c r="N138" s="26">
        <v>0</v>
      </c>
      <c r="O138" s="26">
        <v>0</v>
      </c>
    </row>
    <row r="139" spans="1:15" s="12" customFormat="1" ht="15">
      <c r="A139" s="27" t="s">
        <v>52</v>
      </c>
      <c r="B139" s="27" t="s">
        <v>95</v>
      </c>
      <c r="C139" s="26">
        <v>82523402.01</v>
      </c>
      <c r="D139" s="26">
        <v>24439259.22</v>
      </c>
      <c r="E139" s="3">
        <f t="shared" si="10"/>
        <v>0.29614943912562525</v>
      </c>
      <c r="F139" s="26">
        <v>42595500</v>
      </c>
      <c r="G139" s="26">
        <v>10362633.62</v>
      </c>
      <c r="H139" s="3">
        <f t="shared" si="11"/>
        <v>0.24328000892113014</v>
      </c>
      <c r="I139" s="4">
        <f t="shared" si="12"/>
        <v>39927902.010000005</v>
      </c>
      <c r="J139" s="26">
        <v>28579547.17</v>
      </c>
      <c r="K139" s="26">
        <v>11348354.84</v>
      </c>
      <c r="L139" s="4">
        <f t="shared" si="13"/>
        <v>14076625.600000001</v>
      </c>
      <c r="M139" s="3">
        <f t="shared" si="14"/>
        <v>0.35255109563418807</v>
      </c>
      <c r="N139" s="26">
        <v>10514277.65</v>
      </c>
      <c r="O139" s="26">
        <v>3562347.95</v>
      </c>
    </row>
    <row r="140" spans="1:15" s="12" customFormat="1" ht="15">
      <c r="A140" s="27" t="s">
        <v>63</v>
      </c>
      <c r="B140" s="27" t="s">
        <v>177</v>
      </c>
      <c r="C140" s="26">
        <v>82520293.01</v>
      </c>
      <c r="D140" s="26">
        <v>24439259.22</v>
      </c>
      <c r="E140" s="3">
        <f t="shared" si="10"/>
        <v>0.2961605967278666</v>
      </c>
      <c r="F140" s="26">
        <v>42595500</v>
      </c>
      <c r="G140" s="26">
        <v>10362633.62</v>
      </c>
      <c r="H140" s="3">
        <f t="shared" si="11"/>
        <v>0.24328000892113014</v>
      </c>
      <c r="I140" s="4">
        <f t="shared" si="12"/>
        <v>39924793.010000005</v>
      </c>
      <c r="J140" s="26">
        <v>28579547.17</v>
      </c>
      <c r="K140" s="26">
        <v>11345245.84</v>
      </c>
      <c r="L140" s="4">
        <f t="shared" si="13"/>
        <v>14076625.600000001</v>
      </c>
      <c r="M140" s="3">
        <f t="shared" si="14"/>
        <v>0.3525785492857587</v>
      </c>
      <c r="N140" s="26">
        <v>10514277.65</v>
      </c>
      <c r="O140" s="26">
        <v>3562347.95</v>
      </c>
    </row>
    <row r="141" spans="1:15" s="12" customFormat="1" ht="30">
      <c r="A141" s="27" t="s">
        <v>77</v>
      </c>
      <c r="B141" s="27" t="s">
        <v>229</v>
      </c>
      <c r="C141" s="26">
        <v>3109</v>
      </c>
      <c r="D141" s="26">
        <v>0</v>
      </c>
      <c r="E141" s="3">
        <f t="shared" si="10"/>
        <v>0</v>
      </c>
      <c r="F141" s="26">
        <v>0</v>
      </c>
      <c r="G141" s="26">
        <v>0</v>
      </c>
      <c r="H141" s="3">
        <f t="shared" si="11"/>
      </c>
      <c r="I141" s="4">
        <f t="shared" si="12"/>
        <v>3109</v>
      </c>
      <c r="J141" s="26">
        <v>0</v>
      </c>
      <c r="K141" s="26">
        <v>3109</v>
      </c>
      <c r="L141" s="4">
        <f t="shared" si="13"/>
        <v>0</v>
      </c>
      <c r="M141" s="3">
        <f t="shared" si="14"/>
        <v>0</v>
      </c>
      <c r="N141" s="26">
        <v>0</v>
      </c>
      <c r="O141" s="26">
        <v>0</v>
      </c>
    </row>
    <row r="142" spans="1:15" s="12" customFormat="1" ht="15">
      <c r="A142" s="27" t="s">
        <v>237</v>
      </c>
      <c r="B142" s="27" t="s">
        <v>23</v>
      </c>
      <c r="C142" s="26">
        <v>2326438</v>
      </c>
      <c r="D142" s="26">
        <v>199847.37</v>
      </c>
      <c r="E142" s="3">
        <f t="shared" si="10"/>
        <v>0.08590272768928293</v>
      </c>
      <c r="F142" s="26">
        <v>2326438</v>
      </c>
      <c r="G142" s="26">
        <v>199847.37</v>
      </c>
      <c r="H142" s="3">
        <f t="shared" si="11"/>
        <v>0.08590272768928293</v>
      </c>
      <c r="I142" s="4">
        <f t="shared" si="12"/>
        <v>0</v>
      </c>
      <c r="J142" s="26">
        <v>0</v>
      </c>
      <c r="K142" s="26">
        <v>0</v>
      </c>
      <c r="L142" s="4">
        <f t="shared" si="13"/>
        <v>0</v>
      </c>
      <c r="M142" s="3">
        <f t="shared" si="14"/>
      </c>
      <c r="N142" s="26">
        <v>0</v>
      </c>
      <c r="O142" s="26">
        <v>0</v>
      </c>
    </row>
    <row r="143" spans="1:15" s="12" customFormat="1" ht="15">
      <c r="A143" s="27" t="s">
        <v>82</v>
      </c>
      <c r="B143" s="27" t="s">
        <v>67</v>
      </c>
      <c r="C143" s="26">
        <v>2326438</v>
      </c>
      <c r="D143" s="26">
        <v>199847.37</v>
      </c>
      <c r="E143" s="3">
        <f t="shared" si="10"/>
        <v>0.08590272768928293</v>
      </c>
      <c r="F143" s="26">
        <v>2326438</v>
      </c>
      <c r="G143" s="26">
        <v>199847.37</v>
      </c>
      <c r="H143" s="3">
        <f t="shared" si="11"/>
        <v>0.08590272768928293</v>
      </c>
      <c r="I143" s="4">
        <f t="shared" si="12"/>
        <v>0</v>
      </c>
      <c r="J143" s="26">
        <v>0</v>
      </c>
      <c r="K143" s="26">
        <v>0</v>
      </c>
      <c r="L143" s="4">
        <f t="shared" si="13"/>
        <v>0</v>
      </c>
      <c r="M143" s="3">
        <f t="shared" si="14"/>
      </c>
      <c r="N143" s="26">
        <v>0</v>
      </c>
      <c r="O143" s="26">
        <v>0</v>
      </c>
    </row>
    <row r="144" spans="1:15" s="12" customFormat="1" ht="15">
      <c r="A144" s="27" t="s">
        <v>174</v>
      </c>
      <c r="B144" s="27" t="s">
        <v>46</v>
      </c>
      <c r="C144" s="26">
        <v>34008153.78</v>
      </c>
      <c r="D144" s="26">
        <v>11708280.36</v>
      </c>
      <c r="E144" s="3">
        <f t="shared" si="10"/>
        <v>0.3442786231719986</v>
      </c>
      <c r="F144" s="26">
        <v>32105600</v>
      </c>
      <c r="G144" s="26">
        <v>11233620.84</v>
      </c>
      <c r="H144" s="3">
        <f t="shared" si="11"/>
        <v>0.34989599446825476</v>
      </c>
      <c r="I144" s="4">
        <f t="shared" si="12"/>
        <v>1902553.78</v>
      </c>
      <c r="J144" s="26">
        <v>1000000</v>
      </c>
      <c r="K144" s="26">
        <v>902553.78</v>
      </c>
      <c r="L144" s="4">
        <f t="shared" si="13"/>
        <v>474659.52</v>
      </c>
      <c r="M144" s="3">
        <f t="shared" si="14"/>
        <v>0.24948546789568282</v>
      </c>
      <c r="N144" s="26">
        <v>293782</v>
      </c>
      <c r="O144" s="26">
        <v>180877.52</v>
      </c>
    </row>
    <row r="145" spans="1:15" s="12" customFormat="1" ht="15">
      <c r="A145" s="27" t="s">
        <v>53</v>
      </c>
      <c r="B145" s="27" t="s">
        <v>121</v>
      </c>
      <c r="C145" s="26">
        <v>6882053.78</v>
      </c>
      <c r="D145" s="26">
        <v>2375586.34</v>
      </c>
      <c r="E145" s="3">
        <f t="shared" si="10"/>
        <v>0.3451856692697917</v>
      </c>
      <c r="F145" s="26">
        <v>5112500</v>
      </c>
      <c r="G145" s="26">
        <v>1900926.82</v>
      </c>
      <c r="H145" s="3">
        <f t="shared" si="11"/>
        <v>0.3718194268948655</v>
      </c>
      <c r="I145" s="4">
        <f t="shared" si="12"/>
        <v>1769553.78</v>
      </c>
      <c r="J145" s="26">
        <v>867000</v>
      </c>
      <c r="K145" s="26">
        <v>902553.78</v>
      </c>
      <c r="L145" s="4">
        <f t="shared" si="13"/>
        <v>474659.52</v>
      </c>
      <c r="M145" s="3">
        <f t="shared" si="14"/>
        <v>0.2682368433018182</v>
      </c>
      <c r="N145" s="26">
        <v>293782</v>
      </c>
      <c r="O145" s="26">
        <v>180877.52</v>
      </c>
    </row>
    <row r="146" spans="1:15" s="12" customFormat="1" ht="15">
      <c r="A146" s="27" t="s">
        <v>0</v>
      </c>
      <c r="B146" s="27" t="s">
        <v>161</v>
      </c>
      <c r="C146" s="26">
        <v>23672000</v>
      </c>
      <c r="D146" s="26">
        <v>8385105.02</v>
      </c>
      <c r="E146" s="3">
        <f t="shared" si="10"/>
        <v>0.35422038779993237</v>
      </c>
      <c r="F146" s="26">
        <v>23539000</v>
      </c>
      <c r="G146" s="26">
        <v>8385105.02</v>
      </c>
      <c r="H146" s="3">
        <f t="shared" si="11"/>
        <v>0.3562218029652916</v>
      </c>
      <c r="I146" s="4">
        <f t="shared" si="12"/>
        <v>133000</v>
      </c>
      <c r="J146" s="26">
        <v>133000</v>
      </c>
      <c r="K146" s="26">
        <v>0</v>
      </c>
      <c r="L146" s="4">
        <f t="shared" si="13"/>
        <v>0</v>
      </c>
      <c r="M146" s="3">
        <f t="shared" si="14"/>
        <v>0</v>
      </c>
      <c r="N146" s="26">
        <v>0</v>
      </c>
      <c r="O146" s="26">
        <v>0</v>
      </c>
    </row>
    <row r="147" spans="1:15" s="12" customFormat="1" ht="15">
      <c r="A147" s="27" t="s">
        <v>76</v>
      </c>
      <c r="B147" s="27" t="s">
        <v>26</v>
      </c>
      <c r="C147" s="26">
        <v>3454100</v>
      </c>
      <c r="D147" s="26">
        <v>947589</v>
      </c>
      <c r="E147" s="3">
        <f t="shared" si="10"/>
        <v>0.2743374540401262</v>
      </c>
      <c r="F147" s="26">
        <v>3454100</v>
      </c>
      <c r="G147" s="26">
        <v>947589</v>
      </c>
      <c r="H147" s="3">
        <f t="shared" si="11"/>
        <v>0.2743374540401262</v>
      </c>
      <c r="I147" s="4">
        <f t="shared" si="12"/>
        <v>0</v>
      </c>
      <c r="J147" s="26">
        <v>0</v>
      </c>
      <c r="K147" s="26">
        <v>0</v>
      </c>
      <c r="L147" s="4">
        <f t="shared" si="13"/>
        <v>0</v>
      </c>
      <c r="M147" s="3">
        <f t="shared" si="14"/>
      </c>
      <c r="N147" s="26">
        <v>0</v>
      </c>
      <c r="O147" s="26">
        <v>0</v>
      </c>
    </row>
    <row r="148" spans="1:15" s="12" customFormat="1" ht="15">
      <c r="A148" s="27" t="s">
        <v>200</v>
      </c>
      <c r="B148" s="27" t="s">
        <v>219</v>
      </c>
      <c r="C148" s="26">
        <v>7482723.74</v>
      </c>
      <c r="D148" s="26">
        <v>303730</v>
      </c>
      <c r="E148" s="3">
        <f t="shared" si="10"/>
        <v>0.04059083437443596</v>
      </c>
      <c r="F148" s="26">
        <v>6992900</v>
      </c>
      <c r="G148" s="26">
        <v>303730</v>
      </c>
      <c r="H148" s="3">
        <f t="shared" si="11"/>
        <v>0.04343405454103448</v>
      </c>
      <c r="I148" s="4">
        <f t="shared" si="12"/>
        <v>489823.74</v>
      </c>
      <c r="J148" s="26">
        <v>400000</v>
      </c>
      <c r="K148" s="26">
        <v>89823.74</v>
      </c>
      <c r="L148" s="4">
        <f t="shared" si="13"/>
        <v>0</v>
      </c>
      <c r="M148" s="3">
        <f t="shared" si="14"/>
        <v>0</v>
      </c>
      <c r="N148" s="26">
        <v>0</v>
      </c>
      <c r="O148" s="26">
        <v>0</v>
      </c>
    </row>
    <row r="149" spans="1:15" s="12" customFormat="1" ht="15">
      <c r="A149" s="27" t="s">
        <v>119</v>
      </c>
      <c r="B149" s="27" t="s">
        <v>234</v>
      </c>
      <c r="C149" s="26">
        <v>7482723.74</v>
      </c>
      <c r="D149" s="26">
        <v>303730</v>
      </c>
      <c r="E149" s="3">
        <f t="shared" si="10"/>
        <v>0.04059083437443596</v>
      </c>
      <c r="F149" s="26">
        <v>6992900</v>
      </c>
      <c r="G149" s="26">
        <v>303730</v>
      </c>
      <c r="H149" s="3">
        <f t="shared" si="11"/>
        <v>0.04343405454103448</v>
      </c>
      <c r="I149" s="4">
        <f t="shared" si="12"/>
        <v>489823.74</v>
      </c>
      <c r="J149" s="26">
        <v>400000</v>
      </c>
      <c r="K149" s="26">
        <v>89823.74</v>
      </c>
      <c r="L149" s="4">
        <f t="shared" si="13"/>
        <v>0</v>
      </c>
      <c r="M149" s="3">
        <f t="shared" si="14"/>
        <v>0</v>
      </c>
      <c r="N149" s="26">
        <v>0</v>
      </c>
      <c r="O149" s="26">
        <v>0</v>
      </c>
    </row>
    <row r="150" spans="1:15" s="12" customFormat="1" ht="30">
      <c r="A150" s="27" t="s">
        <v>190</v>
      </c>
      <c r="B150" s="27" t="s">
        <v>19</v>
      </c>
      <c r="C150" s="26">
        <v>127671.93</v>
      </c>
      <c r="D150" s="26">
        <v>6384.59</v>
      </c>
      <c r="E150" s="3">
        <f t="shared" si="10"/>
        <v>0.050007781663518366</v>
      </c>
      <c r="F150" s="26">
        <v>0</v>
      </c>
      <c r="G150" s="26">
        <v>0</v>
      </c>
      <c r="H150" s="3">
        <f t="shared" si="11"/>
      </c>
      <c r="I150" s="4">
        <f t="shared" si="12"/>
        <v>127671.93</v>
      </c>
      <c r="J150" s="26">
        <v>8671.93</v>
      </c>
      <c r="K150" s="26">
        <v>119000</v>
      </c>
      <c r="L150" s="4">
        <f t="shared" si="13"/>
        <v>6384.59</v>
      </c>
      <c r="M150" s="3">
        <f t="shared" si="14"/>
        <v>0.050007781663518366</v>
      </c>
      <c r="N150" s="26">
        <v>6384.59</v>
      </c>
      <c r="O150" s="26">
        <v>0</v>
      </c>
    </row>
    <row r="151" spans="1:15" s="12" customFormat="1" ht="30">
      <c r="A151" s="27" t="s">
        <v>30</v>
      </c>
      <c r="B151" s="27" t="s">
        <v>44</v>
      </c>
      <c r="C151" s="26">
        <v>127671.93</v>
      </c>
      <c r="D151" s="26">
        <v>6384.59</v>
      </c>
      <c r="E151" s="3">
        <f t="shared" si="10"/>
        <v>0.050007781663518366</v>
      </c>
      <c r="F151" s="26">
        <v>0</v>
      </c>
      <c r="G151" s="26">
        <v>0</v>
      </c>
      <c r="H151" s="3">
        <f t="shared" si="11"/>
      </c>
      <c r="I151" s="4">
        <f t="shared" si="12"/>
        <v>127671.93</v>
      </c>
      <c r="J151" s="26">
        <v>8671.93</v>
      </c>
      <c r="K151" s="26">
        <v>119000</v>
      </c>
      <c r="L151" s="4">
        <f t="shared" si="13"/>
        <v>6384.59</v>
      </c>
      <c r="M151" s="3">
        <f t="shared" si="14"/>
        <v>0.050007781663518366</v>
      </c>
      <c r="N151" s="26">
        <v>6384.59</v>
      </c>
      <c r="O151" s="26">
        <v>0</v>
      </c>
    </row>
    <row r="152" spans="1:15" s="12" customFormat="1" ht="45">
      <c r="A152" s="27" t="s">
        <v>292</v>
      </c>
      <c r="B152" s="27" t="s">
        <v>145</v>
      </c>
      <c r="C152" s="26">
        <v>0</v>
      </c>
      <c r="D152" s="26">
        <v>0</v>
      </c>
      <c r="E152" s="3">
        <f t="shared" si="10"/>
      </c>
      <c r="F152" s="26">
        <v>49488760</v>
      </c>
      <c r="G152" s="26">
        <v>15812474.5</v>
      </c>
      <c r="H152" s="3">
        <f t="shared" si="11"/>
        <v>0.3195164821264465</v>
      </c>
      <c r="I152" s="4">
        <f t="shared" si="12"/>
        <v>4251784.14</v>
      </c>
      <c r="J152" s="26">
        <v>669845.62</v>
      </c>
      <c r="K152" s="26">
        <v>3581938.52</v>
      </c>
      <c r="L152" s="4">
        <f t="shared" si="13"/>
        <v>0</v>
      </c>
      <c r="M152" s="3">
        <f t="shared" si="14"/>
        <v>0</v>
      </c>
      <c r="N152" s="26">
        <v>0</v>
      </c>
      <c r="O152" s="26">
        <v>0</v>
      </c>
    </row>
    <row r="153" spans="1:15" s="12" customFormat="1" ht="45">
      <c r="A153" s="27" t="s">
        <v>150</v>
      </c>
      <c r="B153" s="27" t="s">
        <v>216</v>
      </c>
      <c r="C153" s="26">
        <v>0</v>
      </c>
      <c r="D153" s="26">
        <v>0</v>
      </c>
      <c r="E153" s="3">
        <f t="shared" si="10"/>
      </c>
      <c r="F153" s="26">
        <v>49488760</v>
      </c>
      <c r="G153" s="26">
        <v>15812474.5</v>
      </c>
      <c r="H153" s="3">
        <f t="shared" si="11"/>
        <v>0.3195164821264465</v>
      </c>
      <c r="I153" s="4">
        <f t="shared" si="12"/>
        <v>0</v>
      </c>
      <c r="J153" s="26">
        <v>0</v>
      </c>
      <c r="K153" s="26">
        <v>0</v>
      </c>
      <c r="L153" s="4">
        <f t="shared" si="13"/>
        <v>0</v>
      </c>
      <c r="M153" s="3">
        <f t="shared" si="14"/>
      </c>
      <c r="N153" s="26">
        <v>0</v>
      </c>
      <c r="O153" s="26">
        <v>0</v>
      </c>
    </row>
    <row r="154" spans="1:15" s="12" customFormat="1" ht="30">
      <c r="A154" s="27" t="s">
        <v>32</v>
      </c>
      <c r="B154" s="27" t="s">
        <v>9</v>
      </c>
      <c r="C154" s="26">
        <v>0</v>
      </c>
      <c r="D154" s="26">
        <v>0</v>
      </c>
      <c r="E154" s="3">
        <f t="shared" si="10"/>
      </c>
      <c r="F154" s="26">
        <v>0</v>
      </c>
      <c r="G154" s="26">
        <v>0</v>
      </c>
      <c r="H154" s="3">
        <f t="shared" si="11"/>
      </c>
      <c r="I154" s="4">
        <f t="shared" si="12"/>
        <v>4251784.14</v>
      </c>
      <c r="J154" s="26">
        <v>669845.62</v>
      </c>
      <c r="K154" s="26">
        <v>3581938.52</v>
      </c>
      <c r="L154" s="4">
        <f t="shared" si="13"/>
        <v>0</v>
      </c>
      <c r="M154" s="3">
        <f t="shared" si="14"/>
        <v>0</v>
      </c>
      <c r="N154" s="26">
        <v>0</v>
      </c>
      <c r="O154" s="26">
        <v>0</v>
      </c>
    </row>
    <row r="155" spans="1:15" s="12" customFormat="1" ht="30">
      <c r="A155" s="27" t="s">
        <v>68</v>
      </c>
      <c r="B155" s="27" t="s">
        <v>232</v>
      </c>
      <c r="C155" s="26">
        <v>-51001003.76</v>
      </c>
      <c r="D155" s="26">
        <v>1021488.27</v>
      </c>
      <c r="E155" s="3">
        <f t="shared" si="10"/>
        <v>-0.020028787566748862</v>
      </c>
      <c r="F155" s="28">
        <v>-39039849.1</v>
      </c>
      <c r="G155" s="26">
        <v>-2934603.29</v>
      </c>
      <c r="H155" s="3">
        <f t="shared" si="11"/>
        <v>0.07516943219947025</v>
      </c>
      <c r="I155" s="4">
        <f t="shared" si="12"/>
        <v>-11961154.66</v>
      </c>
      <c r="J155" s="28">
        <v>-6431461.02</v>
      </c>
      <c r="K155" s="28">
        <v>-5529693.64</v>
      </c>
      <c r="L155" s="4">
        <f t="shared" si="13"/>
        <v>3956091.56</v>
      </c>
      <c r="M155" s="3">
        <f t="shared" si="14"/>
        <v>-0.3307449550192506</v>
      </c>
      <c r="N155" s="26">
        <v>3029694.08</v>
      </c>
      <c r="O155" s="26">
        <v>926397.48</v>
      </c>
    </row>
    <row r="156" spans="1:16" s="13" customFormat="1" ht="15">
      <c r="A156" s="39" t="s">
        <v>261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1"/>
      <c r="P156" s="6"/>
    </row>
    <row r="157" spans="1:15" s="12" customFormat="1" ht="15">
      <c r="A157" s="27" t="s">
        <v>223</v>
      </c>
      <c r="B157" s="27" t="s">
        <v>154</v>
      </c>
      <c r="C157" s="26">
        <v>51001003.76</v>
      </c>
      <c r="D157" s="26">
        <v>-1021488.27</v>
      </c>
      <c r="E157" s="3">
        <f t="shared" si="10"/>
        <v>-0.020028787566748862</v>
      </c>
      <c r="F157" s="26">
        <v>39039849.1</v>
      </c>
      <c r="G157" s="26">
        <v>2934603.29</v>
      </c>
      <c r="H157" s="3">
        <f t="shared" si="11"/>
        <v>0.07516943219947025</v>
      </c>
      <c r="I157" s="4">
        <f t="shared" si="12"/>
        <v>11961154.66</v>
      </c>
      <c r="J157" s="26">
        <v>6431461.02</v>
      </c>
      <c r="K157" s="26">
        <v>5529693.64</v>
      </c>
      <c r="L157" s="4">
        <f t="shared" si="13"/>
        <v>-3956091.56</v>
      </c>
      <c r="M157" s="3">
        <f t="shared" si="14"/>
        <v>-0.3307449550192506</v>
      </c>
      <c r="N157" s="26">
        <v>-3029694.08</v>
      </c>
      <c r="O157" s="26">
        <v>-926397.48</v>
      </c>
    </row>
    <row r="158" spans="1:15" s="12" customFormat="1" ht="30">
      <c r="A158" s="27" t="s">
        <v>146</v>
      </c>
      <c r="B158" s="27" t="s">
        <v>86</v>
      </c>
      <c r="C158" s="26">
        <v>29053047.32</v>
      </c>
      <c r="D158" s="26">
        <v>-937588.82</v>
      </c>
      <c r="E158" s="3">
        <f t="shared" si="10"/>
        <v>-0.032271617144772544</v>
      </c>
      <c r="F158" s="26">
        <v>23410838.48</v>
      </c>
      <c r="G158" s="26">
        <v>0</v>
      </c>
      <c r="H158" s="3">
        <f t="shared" si="11"/>
        <v>0</v>
      </c>
      <c r="I158" s="4">
        <f t="shared" si="12"/>
        <v>5642208.84</v>
      </c>
      <c r="J158" s="26">
        <v>4446239.65</v>
      </c>
      <c r="K158" s="26">
        <v>1195969.19</v>
      </c>
      <c r="L158" s="4">
        <f t="shared" si="13"/>
        <v>-937588.82</v>
      </c>
      <c r="M158" s="3">
        <f t="shared" si="14"/>
        <v>-0.16617407235142329</v>
      </c>
      <c r="N158" s="26">
        <v>-937588.82</v>
      </c>
      <c r="O158" s="26">
        <v>0</v>
      </c>
    </row>
    <row r="159" spans="1:15" s="12" customFormat="1" ht="30">
      <c r="A159" s="27" t="s">
        <v>101</v>
      </c>
      <c r="B159" s="27" t="s">
        <v>80</v>
      </c>
      <c r="C159" s="26">
        <v>30160636.14</v>
      </c>
      <c r="D159" s="26">
        <v>0</v>
      </c>
      <c r="E159" s="3">
        <f t="shared" si="10"/>
        <v>0</v>
      </c>
      <c r="F159" s="26">
        <v>23410838.48</v>
      </c>
      <c r="G159" s="26">
        <v>0</v>
      </c>
      <c r="H159" s="3">
        <f t="shared" si="11"/>
        <v>0</v>
      </c>
      <c r="I159" s="4">
        <f t="shared" si="12"/>
        <v>6749797.66</v>
      </c>
      <c r="J159" s="26">
        <v>5553828.47</v>
      </c>
      <c r="K159" s="26">
        <v>1195969.19</v>
      </c>
      <c r="L159" s="4">
        <f t="shared" si="13"/>
        <v>0</v>
      </c>
      <c r="M159" s="3">
        <f t="shared" si="14"/>
        <v>0</v>
      </c>
      <c r="N159" s="26">
        <v>0</v>
      </c>
      <c r="O159" s="26">
        <v>0</v>
      </c>
    </row>
    <row r="160" spans="1:15" s="12" customFormat="1" ht="30">
      <c r="A160" s="27" t="s">
        <v>241</v>
      </c>
      <c r="B160" s="27" t="s">
        <v>105</v>
      </c>
      <c r="C160" s="26">
        <v>39160636.14</v>
      </c>
      <c r="D160" s="26">
        <v>0</v>
      </c>
      <c r="E160" s="3">
        <f t="shared" si="10"/>
        <v>0</v>
      </c>
      <c r="F160" s="26">
        <v>32410838.48</v>
      </c>
      <c r="G160" s="26">
        <v>0</v>
      </c>
      <c r="H160" s="3">
        <f t="shared" si="11"/>
        <v>0</v>
      </c>
      <c r="I160" s="4">
        <f t="shared" si="12"/>
        <v>6749797.66</v>
      </c>
      <c r="J160" s="26">
        <v>5553828.47</v>
      </c>
      <c r="K160" s="26">
        <v>1195969.19</v>
      </c>
      <c r="L160" s="4">
        <f t="shared" si="13"/>
        <v>0</v>
      </c>
      <c r="M160" s="3">
        <f t="shared" si="14"/>
        <v>0</v>
      </c>
      <c r="N160" s="26">
        <v>0</v>
      </c>
      <c r="O160" s="26">
        <v>0</v>
      </c>
    </row>
    <row r="161" spans="1:15" s="12" customFormat="1" ht="45">
      <c r="A161" s="27" t="s">
        <v>160</v>
      </c>
      <c r="B161" s="27" t="s">
        <v>35</v>
      </c>
      <c r="C161" s="26">
        <v>-9000000</v>
      </c>
      <c r="D161" s="26">
        <v>0</v>
      </c>
      <c r="E161" s="3">
        <f t="shared" si="10"/>
        <v>0</v>
      </c>
      <c r="F161" s="26">
        <v>-9000000</v>
      </c>
      <c r="G161" s="26">
        <v>0</v>
      </c>
      <c r="H161" s="3">
        <f t="shared" si="11"/>
        <v>0</v>
      </c>
      <c r="I161" s="4">
        <f t="shared" si="12"/>
        <v>0</v>
      </c>
      <c r="J161" s="26">
        <v>0</v>
      </c>
      <c r="K161" s="26">
        <v>0</v>
      </c>
      <c r="L161" s="4">
        <f t="shared" si="13"/>
        <v>0</v>
      </c>
      <c r="M161" s="3">
        <f t="shared" si="14"/>
      </c>
      <c r="N161" s="26">
        <v>0</v>
      </c>
      <c r="O161" s="26">
        <v>0</v>
      </c>
    </row>
    <row r="162" spans="1:15" s="12" customFormat="1" ht="30">
      <c r="A162" s="27" t="s">
        <v>156</v>
      </c>
      <c r="B162" s="27" t="s">
        <v>186</v>
      </c>
      <c r="C162" s="26">
        <v>-1107588.82</v>
      </c>
      <c r="D162" s="26">
        <v>-937588.82</v>
      </c>
      <c r="E162" s="3">
        <f t="shared" si="10"/>
        <v>0.8465134380825547</v>
      </c>
      <c r="F162" s="26">
        <v>0</v>
      </c>
      <c r="G162" s="26">
        <v>0</v>
      </c>
      <c r="H162" s="3">
        <f t="shared" si="11"/>
      </c>
      <c r="I162" s="4">
        <f t="shared" si="12"/>
        <v>-1107588.82</v>
      </c>
      <c r="J162" s="26">
        <v>-1107588.82</v>
      </c>
      <c r="K162" s="26">
        <v>0</v>
      </c>
      <c r="L162" s="4">
        <f t="shared" si="13"/>
        <v>-937588.82</v>
      </c>
      <c r="M162" s="3">
        <f t="shared" si="14"/>
        <v>0.8465134380825547</v>
      </c>
      <c r="N162" s="26">
        <v>-937588.82</v>
      </c>
      <c r="O162" s="26">
        <v>0</v>
      </c>
    </row>
    <row r="163" spans="1:15" s="12" customFormat="1" ht="45">
      <c r="A163" s="27" t="s">
        <v>204</v>
      </c>
      <c r="B163" s="27" t="s">
        <v>159</v>
      </c>
      <c r="C163" s="26">
        <v>-1107588.82</v>
      </c>
      <c r="D163" s="26">
        <v>-937588.82</v>
      </c>
      <c r="E163" s="3">
        <f t="shared" si="10"/>
        <v>0.8465134380825547</v>
      </c>
      <c r="F163" s="26">
        <v>0</v>
      </c>
      <c r="G163" s="26">
        <v>0</v>
      </c>
      <c r="H163" s="3">
        <f t="shared" si="11"/>
      </c>
      <c r="I163" s="4">
        <f t="shared" si="12"/>
        <v>-1107588.82</v>
      </c>
      <c r="J163" s="26">
        <v>-1107588.82</v>
      </c>
      <c r="K163" s="26">
        <v>0</v>
      </c>
      <c r="L163" s="4">
        <f t="shared" si="13"/>
        <v>-937588.82</v>
      </c>
      <c r="M163" s="3">
        <f t="shared" si="14"/>
        <v>0.8465134380825547</v>
      </c>
      <c r="N163" s="26">
        <v>-937588.82</v>
      </c>
      <c r="O163" s="26">
        <v>0</v>
      </c>
    </row>
    <row r="164" spans="1:15" s="12" customFormat="1" ht="45">
      <c r="A164" s="27" t="s">
        <v>152</v>
      </c>
      <c r="B164" s="27" t="s">
        <v>104</v>
      </c>
      <c r="C164" s="26">
        <v>-1107588.82</v>
      </c>
      <c r="D164" s="26">
        <v>-937588.82</v>
      </c>
      <c r="E164" s="3">
        <f t="shared" si="10"/>
        <v>0.8465134380825547</v>
      </c>
      <c r="F164" s="26">
        <v>0</v>
      </c>
      <c r="G164" s="26">
        <v>0</v>
      </c>
      <c r="H164" s="3">
        <f t="shared" si="11"/>
      </c>
      <c r="I164" s="4">
        <f t="shared" si="12"/>
        <v>-1107588.82</v>
      </c>
      <c r="J164" s="26">
        <v>-1107588.82</v>
      </c>
      <c r="K164" s="26">
        <v>0</v>
      </c>
      <c r="L164" s="4">
        <f t="shared" si="13"/>
        <v>-937588.82</v>
      </c>
      <c r="M164" s="3">
        <f t="shared" si="14"/>
        <v>0.8465134380825547</v>
      </c>
      <c r="N164" s="26">
        <v>-937588.82</v>
      </c>
      <c r="O164" s="26">
        <v>0</v>
      </c>
    </row>
    <row r="165" spans="1:15" s="12" customFormat="1" ht="15">
      <c r="A165" s="27" t="s">
        <v>171</v>
      </c>
      <c r="B165" s="27" t="s">
        <v>86</v>
      </c>
      <c r="C165" s="26">
        <v>21947956.44</v>
      </c>
      <c r="D165" s="26">
        <v>-83899.45</v>
      </c>
      <c r="E165" s="3">
        <f t="shared" si="10"/>
        <v>-0.003822654297194331</v>
      </c>
      <c r="F165" s="26">
        <v>15629010.62</v>
      </c>
      <c r="G165" s="26">
        <v>2934603.29</v>
      </c>
      <c r="H165" s="3">
        <f t="shared" si="11"/>
        <v>0.18776641473675063</v>
      </c>
      <c r="I165" s="4">
        <f t="shared" si="12"/>
        <v>6318945.82</v>
      </c>
      <c r="J165" s="26">
        <v>1985221.37</v>
      </c>
      <c r="K165" s="26">
        <v>4333724.45</v>
      </c>
      <c r="L165" s="4">
        <f t="shared" si="13"/>
        <v>-3018502.74</v>
      </c>
      <c r="M165" s="3">
        <f t="shared" si="14"/>
        <v>-0.47769087217778994</v>
      </c>
      <c r="N165" s="26">
        <v>-2092105.26</v>
      </c>
      <c r="O165" s="26">
        <v>-926397.48</v>
      </c>
    </row>
    <row r="166" spans="1:15" s="12" customFormat="1" ht="15">
      <c r="A166" s="27" t="s">
        <v>148</v>
      </c>
      <c r="B166" s="27" t="s">
        <v>205</v>
      </c>
      <c r="C166" s="26">
        <v>-1203252486.26</v>
      </c>
      <c r="D166" s="26">
        <v>-356081622.28</v>
      </c>
      <c r="E166" s="3">
        <f t="shared" si="10"/>
        <v>0.29593258800302824</v>
      </c>
      <c r="F166" s="26">
        <v>-1028635989.38</v>
      </c>
      <c r="G166" s="26">
        <v>-312504890.69</v>
      </c>
      <c r="H166" s="3">
        <f t="shared" si="11"/>
        <v>0.3038051302077805</v>
      </c>
      <c r="I166" s="4">
        <f t="shared" si="12"/>
        <v>-228357041.01999998</v>
      </c>
      <c r="J166" s="26">
        <v>-175507636.42</v>
      </c>
      <c r="K166" s="26">
        <v>-52849404.6</v>
      </c>
      <c r="L166" s="4">
        <f t="shared" si="13"/>
        <v>-59389206.09</v>
      </c>
      <c r="M166" s="3">
        <f t="shared" si="14"/>
        <v>0.26007170974333377</v>
      </c>
      <c r="N166" s="26">
        <v>-34960858.56</v>
      </c>
      <c r="O166" s="26">
        <v>-24428347.53</v>
      </c>
    </row>
    <row r="167" spans="1:15" s="12" customFormat="1" ht="15">
      <c r="A167" s="27" t="s">
        <v>277</v>
      </c>
      <c r="B167" s="27" t="s">
        <v>278</v>
      </c>
      <c r="C167" s="26">
        <v>-1203252486.26</v>
      </c>
      <c r="D167" s="26">
        <v>-356081622.28</v>
      </c>
      <c r="E167" s="3">
        <f t="shared" si="10"/>
        <v>0.29593258800302824</v>
      </c>
      <c r="F167" s="26">
        <v>-1028635989.38</v>
      </c>
      <c r="G167" s="26">
        <v>-312504890.69</v>
      </c>
      <c r="H167" s="3">
        <f t="shared" si="11"/>
        <v>0.3038051302077805</v>
      </c>
      <c r="I167" s="4">
        <f t="shared" si="12"/>
        <v>-228357041.01999998</v>
      </c>
      <c r="J167" s="26">
        <v>-175507636.42</v>
      </c>
      <c r="K167" s="26">
        <v>-52849404.6</v>
      </c>
      <c r="L167" s="4">
        <f t="shared" si="13"/>
        <v>-59389206.09</v>
      </c>
      <c r="M167" s="3">
        <f t="shared" si="14"/>
        <v>0.26007170974333377</v>
      </c>
      <c r="N167" s="26">
        <v>-34960858.56</v>
      </c>
      <c r="O167" s="26">
        <v>-24428347.53</v>
      </c>
    </row>
    <row r="168" spans="1:15" s="12" customFormat="1" ht="30">
      <c r="A168" s="27" t="s">
        <v>279</v>
      </c>
      <c r="B168" s="27" t="s">
        <v>280</v>
      </c>
      <c r="C168" s="26">
        <v>-1203252486.26</v>
      </c>
      <c r="D168" s="26">
        <v>-356081622.28</v>
      </c>
      <c r="E168" s="3">
        <f t="shared" si="10"/>
        <v>0.29593258800302824</v>
      </c>
      <c r="F168" s="26">
        <v>-1028635989.38</v>
      </c>
      <c r="G168" s="26">
        <v>-312504890.69</v>
      </c>
      <c r="H168" s="3">
        <f t="shared" si="11"/>
        <v>0.3038051302077805</v>
      </c>
      <c r="I168" s="4">
        <f t="shared" si="12"/>
        <v>-228357041.01999998</v>
      </c>
      <c r="J168" s="26">
        <v>-175507636.42</v>
      </c>
      <c r="K168" s="26">
        <v>-52849404.6</v>
      </c>
      <c r="L168" s="4">
        <f t="shared" si="13"/>
        <v>-59389206.09</v>
      </c>
      <c r="M168" s="3">
        <f t="shared" si="14"/>
        <v>0.26007170974333377</v>
      </c>
      <c r="N168" s="26">
        <v>-34960858.56</v>
      </c>
      <c r="O168" s="26">
        <v>-24428347.53</v>
      </c>
    </row>
    <row r="169" spans="1:15" s="12" customFormat="1" ht="15">
      <c r="A169" s="27" t="s">
        <v>106</v>
      </c>
      <c r="B169" s="27" t="s">
        <v>133</v>
      </c>
      <c r="C169" s="26">
        <v>1225200442.7</v>
      </c>
      <c r="D169" s="26">
        <v>355997722.83</v>
      </c>
      <c r="E169" s="3">
        <f t="shared" si="10"/>
        <v>0.29056284214644934</v>
      </c>
      <c r="F169" s="26">
        <v>1044265000</v>
      </c>
      <c r="G169" s="26">
        <v>315439493.98</v>
      </c>
      <c r="H169" s="3">
        <f t="shared" si="11"/>
        <v>0.3020684347172413</v>
      </c>
      <c r="I169" s="4">
        <f t="shared" si="12"/>
        <v>234675986.83999997</v>
      </c>
      <c r="J169" s="26">
        <v>177492857.79</v>
      </c>
      <c r="K169" s="26">
        <v>57183129.05</v>
      </c>
      <c r="L169" s="4">
        <f t="shared" si="13"/>
        <v>56370703.35</v>
      </c>
      <c r="M169" s="3">
        <f t="shared" si="14"/>
        <v>0.24020652521398814</v>
      </c>
      <c r="N169" s="26">
        <v>32868753.3</v>
      </c>
      <c r="O169" s="26">
        <v>23501950.05</v>
      </c>
    </row>
    <row r="170" spans="1:15" s="12" customFormat="1" ht="15">
      <c r="A170" s="27" t="s">
        <v>281</v>
      </c>
      <c r="B170" s="27" t="s">
        <v>282</v>
      </c>
      <c r="C170" s="26">
        <v>1225200442.7</v>
      </c>
      <c r="D170" s="26">
        <v>355997722.83</v>
      </c>
      <c r="E170" s="3">
        <f t="shared" si="10"/>
        <v>0.29056284214644934</v>
      </c>
      <c r="F170" s="26">
        <v>1044265000</v>
      </c>
      <c r="G170" s="26">
        <v>315439493.98</v>
      </c>
      <c r="H170" s="3">
        <f t="shared" si="11"/>
        <v>0.3020684347172413</v>
      </c>
      <c r="I170" s="4">
        <f t="shared" si="12"/>
        <v>234675986.83999997</v>
      </c>
      <c r="J170" s="26">
        <v>177492857.79</v>
      </c>
      <c r="K170" s="26">
        <v>57183129.05</v>
      </c>
      <c r="L170" s="4">
        <f t="shared" si="13"/>
        <v>56370703.35</v>
      </c>
      <c r="M170" s="3">
        <f t="shared" si="14"/>
        <v>0.24020652521398814</v>
      </c>
      <c r="N170" s="26">
        <v>32868753.3</v>
      </c>
      <c r="O170" s="26">
        <v>23501950.05</v>
      </c>
    </row>
    <row r="171" spans="1:15" s="12" customFormat="1" ht="30">
      <c r="A171" s="27" t="s">
        <v>283</v>
      </c>
      <c r="B171" s="27" t="s">
        <v>284</v>
      </c>
      <c r="C171" s="26">
        <v>1225200442.7</v>
      </c>
      <c r="D171" s="26">
        <v>355997722.83</v>
      </c>
      <c r="E171" s="3">
        <f t="shared" si="10"/>
        <v>0.29056284214644934</v>
      </c>
      <c r="F171" s="26">
        <v>1044265000</v>
      </c>
      <c r="G171" s="26">
        <v>315439493.98</v>
      </c>
      <c r="H171" s="3">
        <f t="shared" si="11"/>
        <v>0.3020684347172413</v>
      </c>
      <c r="I171" s="4">
        <f t="shared" si="12"/>
        <v>234675986.83999997</v>
      </c>
      <c r="J171" s="26">
        <v>177492857.79</v>
      </c>
      <c r="K171" s="26">
        <v>57183129.05</v>
      </c>
      <c r="L171" s="4">
        <f t="shared" si="13"/>
        <v>56370703.35</v>
      </c>
      <c r="M171" s="3">
        <f t="shared" si="14"/>
        <v>0.24020652521398814</v>
      </c>
      <c r="N171" s="26">
        <v>32868753.3</v>
      </c>
      <c r="O171" s="26">
        <v>23501950.05</v>
      </c>
    </row>
  </sheetData>
  <sheetProtection/>
  <mergeCells count="4">
    <mergeCell ref="A1:O1"/>
    <mergeCell ref="A104:O104"/>
    <mergeCell ref="A156:O156"/>
    <mergeCell ref="A12:O12"/>
  </mergeCells>
  <printOptions/>
  <pageMargins left="0.7" right="0.7" top="0.75" bottom="0.75" header="0.3" footer="0.3"/>
  <pageSetup fitToHeight="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39">
      <selection activeCell="A155" sqref="A155:IV155"/>
    </sheetView>
  </sheetViews>
  <sheetFormatPr defaultColWidth="9.140625" defaultRowHeight="15"/>
  <cols>
    <col min="1" max="1" width="50.8515625" style="12" customWidth="1"/>
    <col min="2" max="2" width="22.140625" style="12" customWidth="1"/>
    <col min="3" max="3" width="23.8515625" style="12" customWidth="1"/>
    <col min="4" max="4" width="16.8515625" style="12" customWidth="1"/>
    <col min="5" max="5" width="15.8515625" style="12" customWidth="1"/>
    <col min="6" max="6" width="16.8515625" style="12" customWidth="1"/>
    <col min="7" max="12" width="15.8515625" style="12" customWidth="1"/>
    <col min="13" max="13" width="16.8515625" style="12" customWidth="1"/>
    <col min="14" max="27" width="15.8515625" style="12" customWidth="1"/>
    <col min="28" max="16384" width="9.140625" style="12" customWidth="1"/>
  </cols>
  <sheetData>
    <row r="1" spans="1:15" s="30" customFormat="1" ht="15">
      <c r="A1" s="37" t="s">
        <v>247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0" customFormat="1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</row>
    <row r="3" spans="1:15" s="30" customFormat="1" ht="15">
      <c r="A3" s="1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</row>
    <row r="4" spans="1:15" s="30" customFormat="1" ht="15">
      <c r="A4" s="1"/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</row>
    <row r="5" spans="1:15" s="30" customFormat="1" ht="15">
      <c r="A5" s="22" t="s">
        <v>313</v>
      </c>
      <c r="B5" s="23">
        <v>43586</v>
      </c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</row>
    <row r="6" spans="13:17" s="13" customFormat="1" ht="15">
      <c r="M6" s="14"/>
      <c r="Q6" s="14"/>
    </row>
    <row r="7" spans="13:17" s="13" customFormat="1" ht="15">
      <c r="M7" s="14"/>
      <c r="Q7" s="14"/>
    </row>
    <row r="8" spans="13:17" s="13" customFormat="1" ht="15">
      <c r="M8" s="14"/>
      <c r="Q8" s="14"/>
    </row>
    <row r="9" spans="13:17" s="13" customFormat="1" ht="15">
      <c r="M9" s="14"/>
      <c r="Q9" s="14"/>
    </row>
    <row r="10" spans="1:15" s="13" customFormat="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</row>
    <row r="11" spans="1:15" ht="15">
      <c r="A11" s="34" t="s">
        <v>259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s="13" customFormat="1" ht="15">
      <c r="A12" s="2" t="s">
        <v>72</v>
      </c>
      <c r="B12" s="2" t="s">
        <v>195</v>
      </c>
      <c r="C12" s="11">
        <v>1239780752.12</v>
      </c>
      <c r="D12" s="11">
        <v>468207097.9</v>
      </c>
      <c r="E12" s="3">
        <f aca="true" t="shared" si="0" ref="E12:E70">IF(C12=0,"",D12/C12)</f>
        <v>0.3776531431863056</v>
      </c>
      <c r="F12" s="11">
        <v>1084683644.5</v>
      </c>
      <c r="G12" s="11">
        <v>426936221.57</v>
      </c>
      <c r="H12" s="3">
        <f aca="true" t="shared" si="1" ref="H12:H71">IF(F12=0,"",G12/F12)</f>
        <v>0.39360436910321644</v>
      </c>
      <c r="I12" s="4">
        <f aca="true" t="shared" si="2" ref="I12:I71">J12+K12</f>
        <v>229135745.35999998</v>
      </c>
      <c r="J12" s="11">
        <v>172224897.95</v>
      </c>
      <c r="K12" s="11">
        <v>56910847.41</v>
      </c>
      <c r="L12" s="4">
        <f aca="true" t="shared" si="3" ref="L12:L71">N12+O12</f>
        <v>62937186.83</v>
      </c>
      <c r="M12" s="3">
        <f aca="true" t="shared" si="4" ref="M12:M71">IF(I12=0,"",L12/I12)</f>
        <v>0.27467205839541997</v>
      </c>
      <c r="N12" s="11">
        <v>43501614.37</v>
      </c>
      <c r="O12" s="11">
        <v>19435572.46</v>
      </c>
    </row>
    <row r="13" spans="1:15" s="13" customFormat="1" ht="15">
      <c r="A13" s="2" t="s">
        <v>51</v>
      </c>
      <c r="B13" s="2" t="s">
        <v>131</v>
      </c>
      <c r="C13" s="11">
        <v>445330944.95</v>
      </c>
      <c r="D13" s="11">
        <v>172051119.32</v>
      </c>
      <c r="E13" s="3">
        <f t="shared" si="0"/>
        <v>0.38634440582007434</v>
      </c>
      <c r="F13" s="11">
        <v>354661869.34</v>
      </c>
      <c r="G13" s="11">
        <v>136920911.57</v>
      </c>
      <c r="H13" s="3">
        <f t="shared" si="1"/>
        <v>0.38606042376306166</v>
      </c>
      <c r="I13" s="4">
        <f t="shared" si="2"/>
        <v>90669075.61</v>
      </c>
      <c r="J13" s="11">
        <v>73971087.2</v>
      </c>
      <c r="K13" s="11">
        <v>16697988.41</v>
      </c>
      <c r="L13" s="4">
        <f t="shared" si="3"/>
        <v>35130207.75</v>
      </c>
      <c r="M13" s="3">
        <f t="shared" si="4"/>
        <v>0.38745523226802864</v>
      </c>
      <c r="N13" s="11">
        <v>27636985.54</v>
      </c>
      <c r="O13" s="11">
        <v>7493222.21</v>
      </c>
    </row>
    <row r="14" spans="1:15" s="13" customFormat="1" ht="15">
      <c r="A14" s="2" t="s">
        <v>22</v>
      </c>
      <c r="B14" s="2" t="s">
        <v>122</v>
      </c>
      <c r="C14" s="11">
        <v>315178504.25</v>
      </c>
      <c r="D14" s="11">
        <v>113348711.14</v>
      </c>
      <c r="E14" s="3">
        <f t="shared" si="0"/>
        <v>0.35963338112072407</v>
      </c>
      <c r="F14" s="11">
        <v>264031130.57</v>
      </c>
      <c r="G14" s="11">
        <v>94625870</v>
      </c>
      <c r="H14" s="3">
        <f t="shared" si="1"/>
        <v>0.3583890649398737</v>
      </c>
      <c r="I14" s="4">
        <f t="shared" si="2"/>
        <v>51147373.68</v>
      </c>
      <c r="J14" s="11">
        <v>39060441.39</v>
      </c>
      <c r="K14" s="11">
        <v>12086932.29</v>
      </c>
      <c r="L14" s="4">
        <f t="shared" si="3"/>
        <v>18722841.14</v>
      </c>
      <c r="M14" s="3">
        <f t="shared" si="4"/>
        <v>0.36605674530110105</v>
      </c>
      <c r="N14" s="11">
        <v>13268984.39</v>
      </c>
      <c r="O14" s="11">
        <v>5453856.75</v>
      </c>
    </row>
    <row r="15" spans="1:15" s="13" customFormat="1" ht="15">
      <c r="A15" s="2" t="s">
        <v>184</v>
      </c>
      <c r="B15" s="2" t="s">
        <v>132</v>
      </c>
      <c r="C15" s="11">
        <v>315178504.25</v>
      </c>
      <c r="D15" s="11">
        <v>113348711.14</v>
      </c>
      <c r="E15" s="3">
        <f t="shared" si="0"/>
        <v>0.35963338112072407</v>
      </c>
      <c r="F15" s="11">
        <v>264031130.57</v>
      </c>
      <c r="G15" s="11">
        <v>94625870</v>
      </c>
      <c r="H15" s="3">
        <f t="shared" si="1"/>
        <v>0.3583890649398737</v>
      </c>
      <c r="I15" s="4">
        <f t="shared" si="2"/>
        <v>51147373.68</v>
      </c>
      <c r="J15" s="11">
        <v>39060441.39</v>
      </c>
      <c r="K15" s="11">
        <v>12086932.29</v>
      </c>
      <c r="L15" s="4">
        <f t="shared" si="3"/>
        <v>18722841.14</v>
      </c>
      <c r="M15" s="3">
        <f t="shared" si="4"/>
        <v>0.36605674530110105</v>
      </c>
      <c r="N15" s="11">
        <v>13268984.39</v>
      </c>
      <c r="O15" s="11">
        <v>5453856.75</v>
      </c>
    </row>
    <row r="16" spans="1:15" s="13" customFormat="1" ht="45">
      <c r="A16" s="2" t="s">
        <v>91</v>
      </c>
      <c r="B16" s="2" t="s">
        <v>98</v>
      </c>
      <c r="C16" s="11">
        <v>18544717.28</v>
      </c>
      <c r="D16" s="11">
        <v>7385217.12</v>
      </c>
      <c r="E16" s="3">
        <f t="shared" si="0"/>
        <v>0.3982383235340431</v>
      </c>
      <c r="F16" s="11">
        <v>6416991.54</v>
      </c>
      <c r="G16" s="11">
        <v>2743914.55</v>
      </c>
      <c r="H16" s="3">
        <f t="shared" si="1"/>
        <v>0.4276013974610912</v>
      </c>
      <c r="I16" s="4">
        <f t="shared" si="2"/>
        <v>12127725.739999998</v>
      </c>
      <c r="J16" s="11">
        <v>8512369.62</v>
      </c>
      <c r="K16" s="11">
        <v>3615356.12</v>
      </c>
      <c r="L16" s="4">
        <f t="shared" si="3"/>
        <v>4641302.57</v>
      </c>
      <c r="M16" s="3">
        <f t="shared" si="4"/>
        <v>0.3827018081957385</v>
      </c>
      <c r="N16" s="11">
        <v>3210963.9</v>
      </c>
      <c r="O16" s="11">
        <v>1430338.67</v>
      </c>
    </row>
    <row r="17" spans="1:15" s="13" customFormat="1" ht="45">
      <c r="A17" s="2" t="s">
        <v>40</v>
      </c>
      <c r="B17" s="2" t="s">
        <v>169</v>
      </c>
      <c r="C17" s="11">
        <v>18544717.28</v>
      </c>
      <c r="D17" s="11">
        <v>7385217.12</v>
      </c>
      <c r="E17" s="3">
        <f t="shared" si="0"/>
        <v>0.3982383235340431</v>
      </c>
      <c r="F17" s="11">
        <v>6416991.54</v>
      </c>
      <c r="G17" s="11">
        <v>2743914.55</v>
      </c>
      <c r="H17" s="3">
        <f t="shared" si="1"/>
        <v>0.4276013974610912</v>
      </c>
      <c r="I17" s="4">
        <f t="shared" si="2"/>
        <v>12127725.739999998</v>
      </c>
      <c r="J17" s="11">
        <v>8512369.62</v>
      </c>
      <c r="K17" s="11">
        <v>3615356.12</v>
      </c>
      <c r="L17" s="4">
        <f t="shared" si="3"/>
        <v>4641302.57</v>
      </c>
      <c r="M17" s="3">
        <f t="shared" si="4"/>
        <v>0.3827018081957385</v>
      </c>
      <c r="N17" s="11">
        <v>3210963.9</v>
      </c>
      <c r="O17" s="11">
        <v>1430338.67</v>
      </c>
    </row>
    <row r="18" spans="1:15" s="13" customFormat="1" ht="90">
      <c r="A18" s="2" t="s">
        <v>218</v>
      </c>
      <c r="B18" s="2" t="s">
        <v>20</v>
      </c>
      <c r="C18" s="11">
        <v>6740132.49</v>
      </c>
      <c r="D18" s="11">
        <v>3336320.58</v>
      </c>
      <c r="E18" s="3">
        <f t="shared" si="0"/>
        <v>0.49499332319504596</v>
      </c>
      <c r="F18" s="11">
        <v>2326968.75</v>
      </c>
      <c r="G18" s="11">
        <v>1239581.56</v>
      </c>
      <c r="H18" s="3">
        <f t="shared" si="1"/>
        <v>0.5327022805957321</v>
      </c>
      <c r="I18" s="4">
        <f t="shared" si="2"/>
        <v>4413163.74</v>
      </c>
      <c r="J18" s="11">
        <v>3086836.16</v>
      </c>
      <c r="K18" s="11">
        <v>1326327.58</v>
      </c>
      <c r="L18" s="4">
        <f t="shared" si="3"/>
        <v>2096739.02</v>
      </c>
      <c r="M18" s="3">
        <f t="shared" si="4"/>
        <v>0.4751101802535883</v>
      </c>
      <c r="N18" s="11">
        <v>1450574.12</v>
      </c>
      <c r="O18" s="11">
        <v>646164.9</v>
      </c>
    </row>
    <row r="19" spans="1:15" s="13" customFormat="1" ht="75">
      <c r="A19" s="24" t="s">
        <v>351</v>
      </c>
      <c r="B19" s="2" t="s">
        <v>45</v>
      </c>
      <c r="C19" s="11">
        <v>48525.21</v>
      </c>
      <c r="D19" s="11">
        <v>25064.05</v>
      </c>
      <c r="E19" s="3">
        <f t="shared" si="0"/>
        <v>0.5165160542324289</v>
      </c>
      <c r="F19" s="11">
        <v>16304.1</v>
      </c>
      <c r="G19" s="11">
        <v>9312.17</v>
      </c>
      <c r="H19" s="3">
        <f t="shared" si="1"/>
        <v>0.5711551082243117</v>
      </c>
      <c r="I19" s="4">
        <f t="shared" si="2"/>
        <v>32221.11</v>
      </c>
      <c r="J19" s="11">
        <v>21593.74</v>
      </c>
      <c r="K19" s="11">
        <v>10627.37</v>
      </c>
      <c r="L19" s="4">
        <f t="shared" si="3"/>
        <v>15751.880000000001</v>
      </c>
      <c r="M19" s="3">
        <f t="shared" si="4"/>
        <v>0.4888683226617581</v>
      </c>
      <c r="N19" s="11">
        <v>10897.25</v>
      </c>
      <c r="O19" s="11">
        <v>4854.63</v>
      </c>
    </row>
    <row r="20" spans="1:15" s="13" customFormat="1" ht="90">
      <c r="A20" s="2" t="s">
        <v>90</v>
      </c>
      <c r="B20" s="2" t="s">
        <v>11</v>
      </c>
      <c r="C20" s="11">
        <v>13003073.68</v>
      </c>
      <c r="D20" s="11">
        <v>4630572.32</v>
      </c>
      <c r="E20" s="3">
        <f t="shared" si="0"/>
        <v>0.3561136723482751</v>
      </c>
      <c r="F20" s="11">
        <v>4506423.31</v>
      </c>
      <c r="G20" s="11">
        <v>1720449.79</v>
      </c>
      <c r="H20" s="3">
        <f t="shared" si="1"/>
        <v>0.38177722589491936</v>
      </c>
      <c r="I20" s="4">
        <f t="shared" si="2"/>
        <v>8496650.37</v>
      </c>
      <c r="J20" s="11">
        <v>5977962.14</v>
      </c>
      <c r="K20" s="11">
        <v>2518688.23</v>
      </c>
      <c r="L20" s="4">
        <f t="shared" si="3"/>
        <v>2910122.5300000003</v>
      </c>
      <c r="M20" s="3">
        <f t="shared" si="4"/>
        <v>0.3425023277731976</v>
      </c>
      <c r="N20" s="11">
        <v>2013292.32</v>
      </c>
      <c r="O20" s="11">
        <v>896830.21</v>
      </c>
    </row>
    <row r="21" spans="1:15" s="13" customFormat="1" ht="90">
      <c r="A21" s="2" t="s">
        <v>187</v>
      </c>
      <c r="B21" s="2" t="s">
        <v>226</v>
      </c>
      <c r="C21" s="11">
        <v>-1247014.1</v>
      </c>
      <c r="D21" s="11">
        <v>-606739.83</v>
      </c>
      <c r="E21" s="3">
        <f t="shared" si="0"/>
        <v>0.4865541055229447</v>
      </c>
      <c r="F21" s="11">
        <v>-432704.62</v>
      </c>
      <c r="G21" s="11">
        <v>-225428.97</v>
      </c>
      <c r="H21" s="3">
        <f t="shared" si="1"/>
        <v>0.5209765728870656</v>
      </c>
      <c r="I21" s="4">
        <f t="shared" si="2"/>
        <v>-814309.48</v>
      </c>
      <c r="J21" s="11">
        <v>-574022.42</v>
      </c>
      <c r="K21" s="11">
        <v>-240287.06</v>
      </c>
      <c r="L21" s="4">
        <f t="shared" si="3"/>
        <v>-381310.86</v>
      </c>
      <c r="M21" s="3">
        <f t="shared" si="4"/>
        <v>0.46826282803437336</v>
      </c>
      <c r="N21" s="11">
        <v>-263799.79</v>
      </c>
      <c r="O21" s="11">
        <v>-117511.07</v>
      </c>
    </row>
    <row r="22" spans="1:15" s="13" customFormat="1" ht="15">
      <c r="A22" s="2" t="s">
        <v>33</v>
      </c>
      <c r="B22" s="2" t="s">
        <v>140</v>
      </c>
      <c r="C22" s="11">
        <v>19501800</v>
      </c>
      <c r="D22" s="11">
        <v>9955882.54</v>
      </c>
      <c r="E22" s="3">
        <f t="shared" si="0"/>
        <v>0.5105109548862156</v>
      </c>
      <c r="F22" s="11">
        <v>19371200</v>
      </c>
      <c r="G22" s="11">
        <v>9883027.45</v>
      </c>
      <c r="H22" s="3">
        <f t="shared" si="1"/>
        <v>0.5101918027793838</v>
      </c>
      <c r="I22" s="4">
        <f t="shared" si="2"/>
        <v>130600</v>
      </c>
      <c r="J22" s="11">
        <v>7500</v>
      </c>
      <c r="K22" s="11">
        <v>123100</v>
      </c>
      <c r="L22" s="4">
        <f t="shared" si="3"/>
        <v>72855.09</v>
      </c>
      <c r="M22" s="3">
        <f t="shared" si="4"/>
        <v>0.5578490811638591</v>
      </c>
      <c r="N22" s="11">
        <v>988.26</v>
      </c>
      <c r="O22" s="11">
        <v>71866.83</v>
      </c>
    </row>
    <row r="23" spans="1:15" s="13" customFormat="1" ht="30">
      <c r="A23" s="2" t="s">
        <v>139</v>
      </c>
      <c r="B23" s="2" t="s">
        <v>34</v>
      </c>
      <c r="C23" s="11">
        <v>8800000</v>
      </c>
      <c r="D23" s="11">
        <v>4457301.77</v>
      </c>
      <c r="E23" s="3">
        <f t="shared" si="0"/>
        <v>0.5065115647727272</v>
      </c>
      <c r="F23" s="11">
        <v>8800000</v>
      </c>
      <c r="G23" s="11">
        <v>4457301.77</v>
      </c>
      <c r="H23" s="3">
        <f t="shared" si="1"/>
        <v>0.5065115647727272</v>
      </c>
      <c r="I23" s="4">
        <f t="shared" si="2"/>
        <v>0</v>
      </c>
      <c r="J23" s="11">
        <v>0</v>
      </c>
      <c r="K23" s="11">
        <v>0</v>
      </c>
      <c r="L23" s="4">
        <f t="shared" si="3"/>
        <v>0</v>
      </c>
      <c r="M23" s="3">
        <f t="shared" si="4"/>
      </c>
      <c r="N23" s="11">
        <v>0</v>
      </c>
      <c r="O23" s="11">
        <v>0</v>
      </c>
    </row>
    <row r="24" spans="1:15" s="13" customFormat="1" ht="45">
      <c r="A24" s="2" t="s">
        <v>239</v>
      </c>
      <c r="B24" s="2" t="s">
        <v>172</v>
      </c>
      <c r="C24" s="11">
        <v>5150000</v>
      </c>
      <c r="D24" s="11">
        <v>2990881.29</v>
      </c>
      <c r="E24" s="3">
        <f t="shared" si="0"/>
        <v>0.5807536485436894</v>
      </c>
      <c r="F24" s="11">
        <v>5150000</v>
      </c>
      <c r="G24" s="11">
        <v>2990881.29</v>
      </c>
      <c r="H24" s="3">
        <f t="shared" si="1"/>
        <v>0.5807536485436894</v>
      </c>
      <c r="I24" s="4">
        <f t="shared" si="2"/>
        <v>0</v>
      </c>
      <c r="J24" s="11">
        <v>0</v>
      </c>
      <c r="K24" s="11">
        <v>0</v>
      </c>
      <c r="L24" s="4">
        <f t="shared" si="3"/>
        <v>0</v>
      </c>
      <c r="M24" s="3">
        <f t="shared" si="4"/>
      </c>
      <c r="N24" s="11">
        <v>0</v>
      </c>
      <c r="O24" s="11">
        <v>0</v>
      </c>
    </row>
    <row r="25" spans="1:15" s="13" customFormat="1" ht="45">
      <c r="A25" s="2" t="s">
        <v>116</v>
      </c>
      <c r="B25" s="2" t="s">
        <v>141</v>
      </c>
      <c r="C25" s="11">
        <v>3650000</v>
      </c>
      <c r="D25" s="11">
        <v>1466420.48</v>
      </c>
      <c r="E25" s="3">
        <f t="shared" si="0"/>
        <v>0.40175903561643833</v>
      </c>
      <c r="F25" s="11">
        <v>3650000</v>
      </c>
      <c r="G25" s="11">
        <v>1466420.48</v>
      </c>
      <c r="H25" s="3">
        <f t="shared" si="1"/>
        <v>0.40175903561643833</v>
      </c>
      <c r="I25" s="4">
        <f t="shared" si="2"/>
        <v>0</v>
      </c>
      <c r="J25" s="11">
        <v>0</v>
      </c>
      <c r="K25" s="11">
        <v>0</v>
      </c>
      <c r="L25" s="4">
        <f t="shared" si="3"/>
        <v>0</v>
      </c>
      <c r="M25" s="3">
        <f t="shared" si="4"/>
      </c>
      <c r="N25" s="11">
        <v>0</v>
      </c>
      <c r="O25" s="11">
        <v>0</v>
      </c>
    </row>
    <row r="26" spans="1:15" s="13" customFormat="1" ht="30">
      <c r="A26" s="2" t="s">
        <v>157</v>
      </c>
      <c r="B26" s="2" t="s">
        <v>60</v>
      </c>
      <c r="C26" s="11">
        <v>10226200</v>
      </c>
      <c r="D26" s="11">
        <v>5275930.57</v>
      </c>
      <c r="E26" s="3">
        <f t="shared" si="0"/>
        <v>0.5159228814222292</v>
      </c>
      <c r="F26" s="11">
        <v>10226200</v>
      </c>
      <c r="G26" s="11">
        <v>5275930.57</v>
      </c>
      <c r="H26" s="3">
        <f t="shared" si="1"/>
        <v>0.5159228814222292</v>
      </c>
      <c r="I26" s="4">
        <f t="shared" si="2"/>
        <v>0</v>
      </c>
      <c r="J26" s="11">
        <v>0</v>
      </c>
      <c r="K26" s="11">
        <v>0</v>
      </c>
      <c r="L26" s="4">
        <f t="shared" si="3"/>
        <v>0</v>
      </c>
      <c r="M26" s="3">
        <f t="shared" si="4"/>
      </c>
      <c r="N26" s="11">
        <v>0</v>
      </c>
      <c r="O26" s="11">
        <v>0</v>
      </c>
    </row>
    <row r="27" spans="1:15" s="13" customFormat="1" ht="15">
      <c r="A27" s="2" t="s">
        <v>221</v>
      </c>
      <c r="B27" s="2" t="s">
        <v>88</v>
      </c>
      <c r="C27" s="11">
        <v>235600</v>
      </c>
      <c r="D27" s="11">
        <v>145710.2</v>
      </c>
      <c r="E27" s="3">
        <f t="shared" si="0"/>
        <v>0.6184643463497453</v>
      </c>
      <c r="F27" s="11">
        <v>105000</v>
      </c>
      <c r="G27" s="11">
        <v>72855.11</v>
      </c>
      <c r="H27" s="3">
        <f t="shared" si="1"/>
        <v>0.6938581904761905</v>
      </c>
      <c r="I27" s="4">
        <f t="shared" si="2"/>
        <v>130600</v>
      </c>
      <c r="J27" s="11">
        <v>7500</v>
      </c>
      <c r="K27" s="11">
        <v>123100</v>
      </c>
      <c r="L27" s="4">
        <f t="shared" si="3"/>
        <v>72855.09</v>
      </c>
      <c r="M27" s="3">
        <f t="shared" si="4"/>
        <v>0.5578490811638591</v>
      </c>
      <c r="N27" s="11">
        <v>988.26</v>
      </c>
      <c r="O27" s="11">
        <v>71866.83</v>
      </c>
    </row>
    <row r="28" spans="1:15" s="13" customFormat="1" ht="30">
      <c r="A28" s="2" t="s">
        <v>199</v>
      </c>
      <c r="B28" s="2" t="s">
        <v>5</v>
      </c>
      <c r="C28" s="11">
        <v>240000</v>
      </c>
      <c r="D28" s="11">
        <v>76940</v>
      </c>
      <c r="E28" s="3">
        <f t="shared" si="0"/>
        <v>0.32058333333333333</v>
      </c>
      <c r="F28" s="11">
        <v>240000</v>
      </c>
      <c r="G28" s="11">
        <v>76940</v>
      </c>
      <c r="H28" s="3">
        <f t="shared" si="1"/>
        <v>0.32058333333333333</v>
      </c>
      <c r="I28" s="4">
        <f t="shared" si="2"/>
        <v>0</v>
      </c>
      <c r="J28" s="11">
        <v>0</v>
      </c>
      <c r="K28" s="11">
        <v>0</v>
      </c>
      <c r="L28" s="4">
        <f t="shared" si="3"/>
        <v>0</v>
      </c>
      <c r="M28" s="3">
        <f t="shared" si="4"/>
      </c>
      <c r="N28" s="11">
        <v>0</v>
      </c>
      <c r="O28" s="11">
        <v>0</v>
      </c>
    </row>
    <row r="29" spans="1:15" s="13" customFormat="1" ht="15">
      <c r="A29" s="2" t="s">
        <v>214</v>
      </c>
      <c r="B29" s="2" t="s">
        <v>128</v>
      </c>
      <c r="C29" s="11">
        <v>13480885.71</v>
      </c>
      <c r="D29" s="11">
        <v>5363373.17</v>
      </c>
      <c r="E29" s="3">
        <f t="shared" si="0"/>
        <v>0.39785020698020584</v>
      </c>
      <c r="F29" s="11">
        <v>64000</v>
      </c>
      <c r="G29" s="11">
        <v>31047.99</v>
      </c>
      <c r="H29" s="3">
        <f t="shared" si="1"/>
        <v>0.48512484375000003</v>
      </c>
      <c r="I29" s="4">
        <f t="shared" si="2"/>
        <v>13416885.71</v>
      </c>
      <c r="J29" s="11">
        <v>12820500</v>
      </c>
      <c r="K29" s="11">
        <v>596385.71</v>
      </c>
      <c r="L29" s="4">
        <f t="shared" si="3"/>
        <v>5332325.18</v>
      </c>
      <c r="M29" s="3">
        <f t="shared" si="4"/>
        <v>0.3974338974972158</v>
      </c>
      <c r="N29" s="11">
        <v>4910725.29</v>
      </c>
      <c r="O29" s="11">
        <v>421599.89</v>
      </c>
    </row>
    <row r="30" spans="1:15" s="13" customFormat="1" ht="15">
      <c r="A30" s="2" t="s">
        <v>15</v>
      </c>
      <c r="B30" s="2" t="s">
        <v>24</v>
      </c>
      <c r="C30" s="11">
        <v>3079185.71</v>
      </c>
      <c r="D30" s="11">
        <v>436071.56</v>
      </c>
      <c r="E30" s="3">
        <f t="shared" si="0"/>
        <v>0.14161911656832157</v>
      </c>
      <c r="F30" s="11">
        <v>0</v>
      </c>
      <c r="G30" s="11">
        <v>37394.21</v>
      </c>
      <c r="H30" s="3">
        <f t="shared" si="1"/>
      </c>
      <c r="I30" s="4">
        <f t="shared" si="2"/>
        <v>3079185.71</v>
      </c>
      <c r="J30" s="11">
        <v>3002400</v>
      </c>
      <c r="K30" s="11">
        <v>76785.71</v>
      </c>
      <c r="L30" s="4">
        <f t="shared" si="3"/>
        <v>398677.35</v>
      </c>
      <c r="M30" s="3">
        <f t="shared" si="4"/>
        <v>0.12947492861676083</v>
      </c>
      <c r="N30" s="11">
        <v>383704</v>
      </c>
      <c r="O30" s="11">
        <v>14973.35</v>
      </c>
    </row>
    <row r="31" spans="1:15" s="13" customFormat="1" ht="15">
      <c r="A31" s="2" t="s">
        <v>144</v>
      </c>
      <c r="B31" s="2" t="s">
        <v>111</v>
      </c>
      <c r="C31" s="11">
        <v>10401700</v>
      </c>
      <c r="D31" s="11">
        <v>4927301.61</v>
      </c>
      <c r="E31" s="3">
        <f t="shared" si="0"/>
        <v>0.4737015689743023</v>
      </c>
      <c r="F31" s="11">
        <v>64000</v>
      </c>
      <c r="G31" s="11">
        <v>-6346.22</v>
      </c>
      <c r="H31" s="3">
        <f t="shared" si="1"/>
        <v>-0.09915968750000001</v>
      </c>
      <c r="I31" s="4">
        <f t="shared" si="2"/>
        <v>10337700</v>
      </c>
      <c r="J31" s="11">
        <v>9818100</v>
      </c>
      <c r="K31" s="11">
        <v>519600</v>
      </c>
      <c r="L31" s="4">
        <f t="shared" si="3"/>
        <v>4933647.83</v>
      </c>
      <c r="M31" s="3">
        <f t="shared" si="4"/>
        <v>0.47724811418400614</v>
      </c>
      <c r="N31" s="11">
        <v>4527021.29</v>
      </c>
      <c r="O31" s="11">
        <v>406626.54</v>
      </c>
    </row>
    <row r="32" spans="1:15" s="13" customFormat="1" ht="15">
      <c r="A32" s="2" t="s">
        <v>1</v>
      </c>
      <c r="B32" s="2" t="s">
        <v>69</v>
      </c>
      <c r="C32" s="11">
        <v>8978200</v>
      </c>
      <c r="D32" s="11">
        <v>4737348.06</v>
      </c>
      <c r="E32" s="3">
        <f t="shared" si="0"/>
        <v>0.5276500924461472</v>
      </c>
      <c r="F32" s="11">
        <v>0</v>
      </c>
      <c r="G32" s="11">
        <v>490</v>
      </c>
      <c r="H32" s="3">
        <f t="shared" si="1"/>
      </c>
      <c r="I32" s="4">
        <f t="shared" si="2"/>
        <v>8978200</v>
      </c>
      <c r="J32" s="11">
        <v>8619100</v>
      </c>
      <c r="K32" s="11">
        <v>359100</v>
      </c>
      <c r="L32" s="4">
        <f t="shared" si="3"/>
        <v>4736858.0600000005</v>
      </c>
      <c r="M32" s="3">
        <f t="shared" si="4"/>
        <v>0.5275955158049498</v>
      </c>
      <c r="N32" s="11">
        <v>4330512.91</v>
      </c>
      <c r="O32" s="11">
        <v>406345.15</v>
      </c>
    </row>
    <row r="33" spans="1:15" s="13" customFormat="1" ht="15">
      <c r="A33" s="2" t="s">
        <v>231</v>
      </c>
      <c r="B33" s="2" t="s">
        <v>85</v>
      </c>
      <c r="C33" s="11">
        <v>1423500</v>
      </c>
      <c r="D33" s="11">
        <v>189953.55</v>
      </c>
      <c r="E33" s="3">
        <f t="shared" si="0"/>
        <v>0.13344120126448894</v>
      </c>
      <c r="F33" s="11">
        <v>64000</v>
      </c>
      <c r="G33" s="11">
        <v>-6836.22</v>
      </c>
      <c r="H33" s="3">
        <f t="shared" si="1"/>
        <v>-0.1068159375</v>
      </c>
      <c r="I33" s="4">
        <f t="shared" si="2"/>
        <v>1359500</v>
      </c>
      <c r="J33" s="11">
        <v>1199000</v>
      </c>
      <c r="K33" s="11">
        <v>160500</v>
      </c>
      <c r="L33" s="4">
        <f t="shared" si="3"/>
        <v>196789.77000000002</v>
      </c>
      <c r="M33" s="3">
        <f t="shared" si="4"/>
        <v>0.14475157778595074</v>
      </c>
      <c r="N33" s="11">
        <v>196508.38</v>
      </c>
      <c r="O33" s="11">
        <v>281.39</v>
      </c>
    </row>
    <row r="34" spans="1:15" s="13" customFormat="1" ht="15">
      <c r="A34" s="2" t="s">
        <v>126</v>
      </c>
      <c r="B34" s="2" t="s">
        <v>103</v>
      </c>
      <c r="C34" s="11">
        <v>2396100</v>
      </c>
      <c r="D34" s="11">
        <v>1227638.46</v>
      </c>
      <c r="E34" s="3">
        <f t="shared" si="0"/>
        <v>0.5123485914611243</v>
      </c>
      <c r="F34" s="11">
        <v>2305000</v>
      </c>
      <c r="G34" s="11">
        <v>1216138.46</v>
      </c>
      <c r="H34" s="3">
        <f t="shared" si="1"/>
        <v>0.5276088763557484</v>
      </c>
      <c r="I34" s="4">
        <f t="shared" si="2"/>
        <v>91100</v>
      </c>
      <c r="J34" s="11">
        <v>30000</v>
      </c>
      <c r="K34" s="11">
        <v>61100</v>
      </c>
      <c r="L34" s="4">
        <f t="shared" si="3"/>
        <v>11500</v>
      </c>
      <c r="M34" s="3">
        <f t="shared" si="4"/>
        <v>0.12623490669593854</v>
      </c>
      <c r="N34" s="11">
        <v>7300</v>
      </c>
      <c r="O34" s="11">
        <v>4200</v>
      </c>
    </row>
    <row r="35" spans="1:15" s="13" customFormat="1" ht="45">
      <c r="A35" s="2" t="s">
        <v>153</v>
      </c>
      <c r="B35" s="2" t="s">
        <v>114</v>
      </c>
      <c r="C35" s="11">
        <v>1650000</v>
      </c>
      <c r="D35" s="11">
        <v>887638.46</v>
      </c>
      <c r="E35" s="3">
        <f t="shared" si="0"/>
        <v>0.537962703030303</v>
      </c>
      <c r="F35" s="11">
        <v>1650000</v>
      </c>
      <c r="G35" s="11">
        <v>887638.46</v>
      </c>
      <c r="H35" s="3">
        <f t="shared" si="1"/>
        <v>0.537962703030303</v>
      </c>
      <c r="I35" s="4">
        <f t="shared" si="2"/>
        <v>0</v>
      </c>
      <c r="J35" s="11">
        <v>0</v>
      </c>
      <c r="K35" s="11">
        <v>0</v>
      </c>
      <c r="L35" s="4">
        <f t="shared" si="3"/>
        <v>0</v>
      </c>
      <c r="M35" s="3">
        <f t="shared" si="4"/>
      </c>
      <c r="N35" s="11">
        <v>0</v>
      </c>
      <c r="O35" s="11">
        <v>0</v>
      </c>
    </row>
    <row r="36" spans="1:15" s="13" customFormat="1" ht="60">
      <c r="A36" s="2" t="s">
        <v>8</v>
      </c>
      <c r="B36" s="2" t="s">
        <v>61</v>
      </c>
      <c r="C36" s="11">
        <v>91100</v>
      </c>
      <c r="D36" s="11">
        <v>11500</v>
      </c>
      <c r="E36" s="3">
        <f t="shared" si="0"/>
        <v>0.12623490669593854</v>
      </c>
      <c r="F36" s="11">
        <v>0</v>
      </c>
      <c r="G36" s="11">
        <v>0</v>
      </c>
      <c r="H36" s="3">
        <f t="shared" si="1"/>
      </c>
      <c r="I36" s="4">
        <f t="shared" si="2"/>
        <v>91100</v>
      </c>
      <c r="J36" s="11">
        <v>30000</v>
      </c>
      <c r="K36" s="11">
        <v>61100</v>
      </c>
      <c r="L36" s="4">
        <f t="shared" si="3"/>
        <v>11500</v>
      </c>
      <c r="M36" s="3">
        <f t="shared" si="4"/>
        <v>0.12623490669593854</v>
      </c>
      <c r="N36" s="11">
        <v>7300</v>
      </c>
      <c r="O36" s="11">
        <v>4200</v>
      </c>
    </row>
    <row r="37" spans="1:15" s="13" customFormat="1" ht="45">
      <c r="A37" s="2" t="s">
        <v>189</v>
      </c>
      <c r="B37" s="2" t="s">
        <v>6</v>
      </c>
      <c r="C37" s="11">
        <v>655000</v>
      </c>
      <c r="D37" s="11">
        <v>328500</v>
      </c>
      <c r="E37" s="3">
        <f t="shared" si="0"/>
        <v>0.5015267175572519</v>
      </c>
      <c r="F37" s="11">
        <v>655000</v>
      </c>
      <c r="G37" s="11">
        <v>328500</v>
      </c>
      <c r="H37" s="3">
        <f t="shared" si="1"/>
        <v>0.5015267175572519</v>
      </c>
      <c r="I37" s="4">
        <f t="shared" si="2"/>
        <v>0</v>
      </c>
      <c r="J37" s="11">
        <v>0</v>
      </c>
      <c r="K37" s="11">
        <v>0</v>
      </c>
      <c r="L37" s="4">
        <f t="shared" si="3"/>
        <v>0</v>
      </c>
      <c r="M37" s="3">
        <f t="shared" si="4"/>
      </c>
      <c r="N37" s="11">
        <v>0</v>
      </c>
      <c r="O37" s="11">
        <v>0</v>
      </c>
    </row>
    <row r="38" spans="1:15" s="13" customFormat="1" ht="75">
      <c r="A38" s="2" t="s">
        <v>175</v>
      </c>
      <c r="B38" s="2" t="s">
        <v>164</v>
      </c>
      <c r="C38" s="11">
        <v>650000</v>
      </c>
      <c r="D38" s="11">
        <v>328500</v>
      </c>
      <c r="E38" s="3">
        <f t="shared" si="0"/>
        <v>0.5053846153846154</v>
      </c>
      <c r="F38" s="11">
        <v>650000</v>
      </c>
      <c r="G38" s="11">
        <v>328500</v>
      </c>
      <c r="H38" s="3">
        <f t="shared" si="1"/>
        <v>0.5053846153846154</v>
      </c>
      <c r="I38" s="4">
        <f t="shared" si="2"/>
        <v>0</v>
      </c>
      <c r="J38" s="11">
        <v>0</v>
      </c>
      <c r="K38" s="11">
        <v>0</v>
      </c>
      <c r="L38" s="4">
        <f t="shared" si="3"/>
        <v>0</v>
      </c>
      <c r="M38" s="3">
        <f t="shared" si="4"/>
      </c>
      <c r="N38" s="11">
        <v>0</v>
      </c>
      <c r="O38" s="11">
        <v>0</v>
      </c>
    </row>
    <row r="39" spans="1:15" s="13" customFormat="1" ht="45">
      <c r="A39" s="2" t="s">
        <v>37</v>
      </c>
      <c r="B39" s="2" t="s">
        <v>129</v>
      </c>
      <c r="C39" s="11">
        <v>26292959.42</v>
      </c>
      <c r="D39" s="11">
        <v>12067279.46</v>
      </c>
      <c r="E39" s="3">
        <f t="shared" si="0"/>
        <v>0.4589547820478856</v>
      </c>
      <c r="F39" s="11">
        <v>17985483.23</v>
      </c>
      <c r="G39" s="11">
        <v>8222092.58</v>
      </c>
      <c r="H39" s="3">
        <f t="shared" si="1"/>
        <v>0.45715160804161503</v>
      </c>
      <c r="I39" s="4">
        <f t="shared" si="2"/>
        <v>8307476.19</v>
      </c>
      <c r="J39" s="11">
        <v>8307476.19</v>
      </c>
      <c r="K39" s="11">
        <v>0</v>
      </c>
      <c r="L39" s="4">
        <f t="shared" si="3"/>
        <v>3845186.88</v>
      </c>
      <c r="M39" s="3">
        <f t="shared" si="4"/>
        <v>0.4628586097699065</v>
      </c>
      <c r="N39" s="11">
        <v>3845186.88</v>
      </c>
      <c r="O39" s="11">
        <v>0</v>
      </c>
    </row>
    <row r="40" spans="1:15" s="13" customFormat="1" ht="45">
      <c r="A40" s="24" t="s">
        <v>315</v>
      </c>
      <c r="B40" s="2" t="s">
        <v>194</v>
      </c>
      <c r="C40" s="11">
        <v>21148459.42</v>
      </c>
      <c r="D40" s="11">
        <v>11112004.44</v>
      </c>
      <c r="E40" s="3">
        <f t="shared" si="0"/>
        <v>0.5254285534146959</v>
      </c>
      <c r="F40" s="11">
        <v>15932783.23</v>
      </c>
      <c r="G40" s="11">
        <v>8240639.78</v>
      </c>
      <c r="H40" s="3">
        <f t="shared" si="1"/>
        <v>0.5172128222069585</v>
      </c>
      <c r="I40" s="4">
        <f t="shared" si="2"/>
        <v>5215676.19</v>
      </c>
      <c r="J40" s="11">
        <v>5215676.19</v>
      </c>
      <c r="K40" s="11">
        <v>0</v>
      </c>
      <c r="L40" s="4">
        <f t="shared" si="3"/>
        <v>2871364.66</v>
      </c>
      <c r="M40" s="3">
        <f t="shared" si="4"/>
        <v>0.5505258676727782</v>
      </c>
      <c r="N40" s="11">
        <v>2871364.66</v>
      </c>
      <c r="O40" s="11">
        <v>0</v>
      </c>
    </row>
    <row r="41" spans="1:15" s="13" customFormat="1" ht="75">
      <c r="A41" s="2" t="s">
        <v>196</v>
      </c>
      <c r="B41" s="2" t="s">
        <v>212</v>
      </c>
      <c r="C41" s="11">
        <v>15325737.24</v>
      </c>
      <c r="D41" s="11">
        <v>8544034.3</v>
      </c>
      <c r="E41" s="3">
        <f t="shared" si="0"/>
        <v>0.5574958102309211</v>
      </c>
      <c r="F41" s="11">
        <v>10110061.05</v>
      </c>
      <c r="G41" s="11">
        <v>6209553.66</v>
      </c>
      <c r="H41" s="3">
        <f t="shared" si="1"/>
        <v>0.6141954662083865</v>
      </c>
      <c r="I41" s="4">
        <f t="shared" si="2"/>
        <v>5215676.19</v>
      </c>
      <c r="J41" s="11">
        <v>5215676.19</v>
      </c>
      <c r="K41" s="11">
        <v>0</v>
      </c>
      <c r="L41" s="4">
        <f t="shared" si="3"/>
        <v>2334480.64</v>
      </c>
      <c r="M41" s="3">
        <f t="shared" si="4"/>
        <v>0.44758925879560785</v>
      </c>
      <c r="N41" s="11">
        <v>2334480.64</v>
      </c>
      <c r="O41" s="11">
        <v>0</v>
      </c>
    </row>
    <row r="42" spans="1:15" s="13" customFormat="1" ht="75">
      <c r="A42" s="24" t="s">
        <v>352</v>
      </c>
      <c r="B42" s="2" t="s">
        <v>185</v>
      </c>
      <c r="C42" s="11">
        <v>378172.43</v>
      </c>
      <c r="D42" s="11">
        <v>744745.53</v>
      </c>
      <c r="E42" s="3">
        <f t="shared" si="0"/>
        <v>1.9693279332922287</v>
      </c>
      <c r="F42" s="11">
        <v>378172.43</v>
      </c>
      <c r="G42" s="11">
        <v>207861.51</v>
      </c>
      <c r="H42" s="3">
        <f t="shared" si="1"/>
        <v>0.5496474452143432</v>
      </c>
      <c r="I42" s="4">
        <f t="shared" si="2"/>
        <v>0</v>
      </c>
      <c r="J42" s="11">
        <v>0</v>
      </c>
      <c r="K42" s="11">
        <v>0</v>
      </c>
      <c r="L42" s="4">
        <f t="shared" si="3"/>
        <v>536884.02</v>
      </c>
      <c r="M42" s="3">
        <f t="shared" si="4"/>
      </c>
      <c r="N42" s="11">
        <v>536884.02</v>
      </c>
      <c r="O42" s="11">
        <v>0</v>
      </c>
    </row>
    <row r="43" spans="1:15" s="13" customFormat="1" ht="45">
      <c r="A43" s="2" t="s">
        <v>14</v>
      </c>
      <c r="B43" s="2" t="s">
        <v>130</v>
      </c>
      <c r="C43" s="11">
        <v>5444549.75</v>
      </c>
      <c r="D43" s="11">
        <v>1823224.61</v>
      </c>
      <c r="E43" s="3">
        <f t="shared" si="0"/>
        <v>0.33487151256171366</v>
      </c>
      <c r="F43" s="11">
        <v>5444549.75</v>
      </c>
      <c r="G43" s="11">
        <v>1823224.61</v>
      </c>
      <c r="H43" s="3">
        <f t="shared" si="1"/>
        <v>0.33487151256171366</v>
      </c>
      <c r="I43" s="4">
        <f t="shared" si="2"/>
        <v>0</v>
      </c>
      <c r="J43" s="11">
        <v>0</v>
      </c>
      <c r="K43" s="11">
        <v>0</v>
      </c>
      <c r="L43" s="4">
        <f t="shared" si="3"/>
        <v>0</v>
      </c>
      <c r="M43" s="3">
        <f t="shared" si="4"/>
      </c>
      <c r="N43" s="11">
        <v>0</v>
      </c>
      <c r="O43" s="11">
        <v>0</v>
      </c>
    </row>
    <row r="44" spans="1:15" s="13" customFormat="1" ht="30">
      <c r="A44" s="2" t="s">
        <v>102</v>
      </c>
      <c r="B44" s="2" t="s">
        <v>142</v>
      </c>
      <c r="C44" s="11">
        <v>2052700</v>
      </c>
      <c r="D44" s="11">
        <v>0</v>
      </c>
      <c r="E44" s="3">
        <f t="shared" si="0"/>
        <v>0</v>
      </c>
      <c r="F44" s="11">
        <v>2052700</v>
      </c>
      <c r="G44" s="11">
        <v>0</v>
      </c>
      <c r="H44" s="3">
        <f t="shared" si="1"/>
        <v>0</v>
      </c>
      <c r="I44" s="4">
        <f t="shared" si="2"/>
        <v>0</v>
      </c>
      <c r="J44" s="11">
        <v>0</v>
      </c>
      <c r="K44" s="11">
        <v>0</v>
      </c>
      <c r="L44" s="4">
        <f t="shared" si="3"/>
        <v>0</v>
      </c>
      <c r="M44" s="3">
        <f t="shared" si="4"/>
      </c>
      <c r="N44" s="11">
        <v>0</v>
      </c>
      <c r="O44" s="11">
        <v>0</v>
      </c>
    </row>
    <row r="45" spans="1:15" s="13" customFormat="1" ht="60">
      <c r="A45" s="2" t="s">
        <v>113</v>
      </c>
      <c r="B45" s="2" t="s">
        <v>158</v>
      </c>
      <c r="C45" s="11">
        <v>2052700</v>
      </c>
      <c r="D45" s="11">
        <v>0</v>
      </c>
      <c r="E45" s="3">
        <f t="shared" si="0"/>
        <v>0</v>
      </c>
      <c r="F45" s="11">
        <v>2052700</v>
      </c>
      <c r="G45" s="11">
        <v>0</v>
      </c>
      <c r="H45" s="3">
        <f t="shared" si="1"/>
        <v>0</v>
      </c>
      <c r="I45" s="4">
        <f t="shared" si="2"/>
        <v>0</v>
      </c>
      <c r="J45" s="11">
        <v>0</v>
      </c>
      <c r="K45" s="11">
        <v>0</v>
      </c>
      <c r="L45" s="4">
        <f t="shared" si="3"/>
        <v>0</v>
      </c>
      <c r="M45" s="3">
        <f t="shared" si="4"/>
      </c>
      <c r="N45" s="11">
        <v>0</v>
      </c>
      <c r="O45" s="11">
        <v>0</v>
      </c>
    </row>
    <row r="46" spans="1:15" s="13" customFormat="1" ht="45">
      <c r="A46" s="24" t="s">
        <v>345</v>
      </c>
      <c r="B46" s="2" t="s">
        <v>78</v>
      </c>
      <c r="C46" s="11">
        <v>3091800</v>
      </c>
      <c r="D46" s="11">
        <v>955275.02</v>
      </c>
      <c r="E46" s="3">
        <f t="shared" si="0"/>
        <v>0.30897050908855683</v>
      </c>
      <c r="F46" s="11">
        <v>0</v>
      </c>
      <c r="G46" s="11">
        <v>-18547.2</v>
      </c>
      <c r="H46" s="3">
        <f t="shared" si="1"/>
      </c>
      <c r="I46" s="4">
        <f t="shared" si="2"/>
        <v>3091800</v>
      </c>
      <c r="J46" s="11">
        <v>3091800</v>
      </c>
      <c r="K46" s="11">
        <v>0</v>
      </c>
      <c r="L46" s="4">
        <f t="shared" si="3"/>
        <v>973822.22</v>
      </c>
      <c r="M46" s="3">
        <f t="shared" si="4"/>
        <v>0.3149693447182871</v>
      </c>
      <c r="N46" s="11">
        <v>973822.22</v>
      </c>
      <c r="O46" s="11">
        <v>0</v>
      </c>
    </row>
    <row r="47" spans="1:15" s="13" customFormat="1" ht="45">
      <c r="A47" s="24" t="s">
        <v>346</v>
      </c>
      <c r="B47" s="2" t="s">
        <v>62</v>
      </c>
      <c r="C47" s="11">
        <v>3091800</v>
      </c>
      <c r="D47" s="11">
        <v>955275.02</v>
      </c>
      <c r="E47" s="3">
        <f t="shared" si="0"/>
        <v>0.30897050908855683</v>
      </c>
      <c r="F47" s="11">
        <v>0</v>
      </c>
      <c r="G47" s="11">
        <v>-18547.2</v>
      </c>
      <c r="H47" s="3">
        <f t="shared" si="1"/>
      </c>
      <c r="I47" s="4">
        <f t="shared" si="2"/>
        <v>3091800</v>
      </c>
      <c r="J47" s="11">
        <v>3091800</v>
      </c>
      <c r="K47" s="11">
        <v>0</v>
      </c>
      <c r="L47" s="4">
        <f t="shared" si="3"/>
        <v>973822.22</v>
      </c>
      <c r="M47" s="3">
        <f t="shared" si="4"/>
        <v>0.3149693447182871</v>
      </c>
      <c r="N47" s="11">
        <v>973822.22</v>
      </c>
      <c r="O47" s="11">
        <v>0</v>
      </c>
    </row>
    <row r="48" spans="1:15" s="13" customFormat="1" ht="30">
      <c r="A48" s="2" t="s">
        <v>92</v>
      </c>
      <c r="B48" s="2" t="s">
        <v>176</v>
      </c>
      <c r="C48" s="11">
        <v>7783500</v>
      </c>
      <c r="D48" s="11">
        <v>4053750.77</v>
      </c>
      <c r="E48" s="3">
        <f t="shared" si="0"/>
        <v>0.5208133577439455</v>
      </c>
      <c r="F48" s="11">
        <v>7783500</v>
      </c>
      <c r="G48" s="11">
        <v>4053750.77</v>
      </c>
      <c r="H48" s="3">
        <f t="shared" si="1"/>
        <v>0.5208133577439455</v>
      </c>
      <c r="I48" s="4">
        <f t="shared" si="2"/>
        <v>0</v>
      </c>
      <c r="J48" s="11">
        <v>0</v>
      </c>
      <c r="K48" s="11">
        <v>0</v>
      </c>
      <c r="L48" s="4">
        <f t="shared" si="3"/>
        <v>0</v>
      </c>
      <c r="M48" s="3">
        <f t="shared" si="4"/>
      </c>
      <c r="N48" s="11">
        <v>0</v>
      </c>
      <c r="O48" s="11">
        <v>0</v>
      </c>
    </row>
    <row r="49" spans="1:15" s="13" customFormat="1" ht="30">
      <c r="A49" s="2" t="s">
        <v>48</v>
      </c>
      <c r="B49" s="2" t="s">
        <v>206</v>
      </c>
      <c r="C49" s="11">
        <v>7783500</v>
      </c>
      <c r="D49" s="11">
        <v>4053750.77</v>
      </c>
      <c r="E49" s="3">
        <f t="shared" si="0"/>
        <v>0.5208133577439455</v>
      </c>
      <c r="F49" s="11">
        <v>7783500</v>
      </c>
      <c r="G49" s="11">
        <v>4053750.77</v>
      </c>
      <c r="H49" s="3">
        <f t="shared" si="1"/>
        <v>0.5208133577439455</v>
      </c>
      <c r="I49" s="4">
        <f t="shared" si="2"/>
        <v>0</v>
      </c>
      <c r="J49" s="11">
        <v>0</v>
      </c>
      <c r="K49" s="11">
        <v>0</v>
      </c>
      <c r="L49" s="4">
        <f t="shared" si="3"/>
        <v>0</v>
      </c>
      <c r="M49" s="3">
        <f t="shared" si="4"/>
      </c>
      <c r="N49" s="11">
        <v>0</v>
      </c>
      <c r="O49" s="11">
        <v>0</v>
      </c>
    </row>
    <row r="50" spans="1:15" s="13" customFormat="1" ht="30">
      <c r="A50" s="2" t="s">
        <v>236</v>
      </c>
      <c r="B50" s="2" t="s">
        <v>137</v>
      </c>
      <c r="C50" s="11">
        <v>951900</v>
      </c>
      <c r="D50" s="11">
        <v>243677.15</v>
      </c>
      <c r="E50" s="3">
        <f t="shared" si="0"/>
        <v>0.25599028259270934</v>
      </c>
      <c r="F50" s="11">
        <v>951900</v>
      </c>
      <c r="G50" s="11">
        <v>243677.15</v>
      </c>
      <c r="H50" s="3">
        <f t="shared" si="1"/>
        <v>0.25599028259270934</v>
      </c>
      <c r="I50" s="4">
        <f t="shared" si="2"/>
        <v>0</v>
      </c>
      <c r="J50" s="11">
        <v>0</v>
      </c>
      <c r="K50" s="11">
        <v>0</v>
      </c>
      <c r="L50" s="4">
        <f t="shared" si="3"/>
        <v>0</v>
      </c>
      <c r="M50" s="3">
        <f t="shared" si="4"/>
      </c>
      <c r="N50" s="11">
        <v>0</v>
      </c>
      <c r="O50" s="11">
        <v>0</v>
      </c>
    </row>
    <row r="51" spans="1:15" s="13" customFormat="1" ht="30">
      <c r="A51" s="2" t="s">
        <v>311</v>
      </c>
      <c r="B51" s="2" t="s">
        <v>162</v>
      </c>
      <c r="C51" s="11">
        <v>36057100</v>
      </c>
      <c r="D51" s="11">
        <v>14916544.46</v>
      </c>
      <c r="E51" s="3">
        <f t="shared" si="0"/>
        <v>0.41369229527610374</v>
      </c>
      <c r="F51" s="11">
        <v>31672500</v>
      </c>
      <c r="G51" s="11">
        <v>13247310.44</v>
      </c>
      <c r="H51" s="3">
        <f t="shared" si="1"/>
        <v>0.4182590714342095</v>
      </c>
      <c r="I51" s="4">
        <f t="shared" si="2"/>
        <v>4384600</v>
      </c>
      <c r="J51" s="11">
        <v>4375900</v>
      </c>
      <c r="K51" s="11">
        <v>8700</v>
      </c>
      <c r="L51" s="4">
        <f t="shared" si="3"/>
        <v>1669234.02</v>
      </c>
      <c r="M51" s="3">
        <f t="shared" si="4"/>
        <v>0.3807038315923916</v>
      </c>
      <c r="N51" s="11">
        <v>1669234.02</v>
      </c>
      <c r="O51" s="11">
        <v>0</v>
      </c>
    </row>
    <row r="52" spans="1:15" s="13" customFormat="1" ht="15">
      <c r="A52" s="2" t="s">
        <v>244</v>
      </c>
      <c r="B52" s="2" t="s">
        <v>59</v>
      </c>
      <c r="C52" s="11">
        <v>32934700</v>
      </c>
      <c r="D52" s="11">
        <v>13859234.56</v>
      </c>
      <c r="E52" s="3">
        <f t="shared" si="0"/>
        <v>0.4208094975815781</v>
      </c>
      <c r="F52" s="11">
        <v>28851000</v>
      </c>
      <c r="G52" s="11">
        <v>12289559.76</v>
      </c>
      <c r="H52" s="3">
        <f t="shared" si="1"/>
        <v>0.42596650930643654</v>
      </c>
      <c r="I52" s="4">
        <f t="shared" si="2"/>
        <v>4083700</v>
      </c>
      <c r="J52" s="11">
        <v>4075000</v>
      </c>
      <c r="K52" s="11">
        <v>8700</v>
      </c>
      <c r="L52" s="4">
        <f t="shared" si="3"/>
        <v>1569674.8</v>
      </c>
      <c r="M52" s="3">
        <f t="shared" si="4"/>
        <v>0.3843756397384725</v>
      </c>
      <c r="N52" s="11">
        <v>1569674.8</v>
      </c>
      <c r="O52" s="11">
        <v>0</v>
      </c>
    </row>
    <row r="53" spans="1:15" s="13" customFormat="1" ht="15">
      <c r="A53" s="2" t="s">
        <v>42</v>
      </c>
      <c r="B53" s="2" t="s">
        <v>109</v>
      </c>
      <c r="C53" s="11">
        <v>32934700</v>
      </c>
      <c r="D53" s="11">
        <v>13859234.56</v>
      </c>
      <c r="E53" s="3">
        <f t="shared" si="0"/>
        <v>0.4208094975815781</v>
      </c>
      <c r="F53" s="11">
        <v>28851000</v>
      </c>
      <c r="G53" s="11">
        <v>12289559.76</v>
      </c>
      <c r="H53" s="3">
        <f t="shared" si="1"/>
        <v>0.42596650930643654</v>
      </c>
      <c r="I53" s="4">
        <f t="shared" si="2"/>
        <v>4083700</v>
      </c>
      <c r="J53" s="11">
        <v>4075000</v>
      </c>
      <c r="K53" s="11">
        <v>8700</v>
      </c>
      <c r="L53" s="4">
        <f t="shared" si="3"/>
        <v>1569674.8</v>
      </c>
      <c r="M53" s="3">
        <f t="shared" si="4"/>
        <v>0.3843756397384725</v>
      </c>
      <c r="N53" s="11">
        <v>1569674.8</v>
      </c>
      <c r="O53" s="11">
        <v>0</v>
      </c>
    </row>
    <row r="54" spans="1:15" s="13" customFormat="1" ht="15">
      <c r="A54" s="2" t="s">
        <v>84</v>
      </c>
      <c r="B54" s="2" t="s">
        <v>57</v>
      </c>
      <c r="C54" s="11">
        <v>3122400</v>
      </c>
      <c r="D54" s="11">
        <v>1057309.9</v>
      </c>
      <c r="E54" s="3">
        <f t="shared" si="0"/>
        <v>0.3386209005892903</v>
      </c>
      <c r="F54" s="11">
        <v>2821500</v>
      </c>
      <c r="G54" s="11">
        <v>957750.68</v>
      </c>
      <c r="H54" s="3">
        <f t="shared" si="1"/>
        <v>0.33944734361155415</v>
      </c>
      <c r="I54" s="4">
        <f t="shared" si="2"/>
        <v>300900</v>
      </c>
      <c r="J54" s="11">
        <v>300900</v>
      </c>
      <c r="K54" s="11">
        <v>0</v>
      </c>
      <c r="L54" s="4">
        <f t="shared" si="3"/>
        <v>99559.22</v>
      </c>
      <c r="M54" s="3">
        <f t="shared" si="4"/>
        <v>0.33087145230973747</v>
      </c>
      <c r="N54" s="11">
        <v>99559.22</v>
      </c>
      <c r="O54" s="11">
        <v>0</v>
      </c>
    </row>
    <row r="55" spans="1:15" s="13" customFormat="1" ht="45">
      <c r="A55" s="2" t="s">
        <v>50</v>
      </c>
      <c r="B55" s="2" t="s">
        <v>220</v>
      </c>
      <c r="C55" s="11">
        <v>3122400</v>
      </c>
      <c r="D55" s="11">
        <v>1057309.9</v>
      </c>
      <c r="E55" s="3">
        <f t="shared" si="0"/>
        <v>0.3386209005892903</v>
      </c>
      <c r="F55" s="11">
        <v>2821500</v>
      </c>
      <c r="G55" s="11">
        <v>957750.68</v>
      </c>
      <c r="H55" s="3">
        <f t="shared" si="1"/>
        <v>0.33944734361155415</v>
      </c>
      <c r="I55" s="4">
        <f t="shared" si="2"/>
        <v>300900</v>
      </c>
      <c r="J55" s="11">
        <v>300900</v>
      </c>
      <c r="K55" s="11">
        <v>0</v>
      </c>
      <c r="L55" s="4">
        <f t="shared" si="3"/>
        <v>99559.22</v>
      </c>
      <c r="M55" s="3">
        <f t="shared" si="4"/>
        <v>0.33087145230973747</v>
      </c>
      <c r="N55" s="11">
        <v>99559.22</v>
      </c>
      <c r="O55" s="11">
        <v>0</v>
      </c>
    </row>
    <row r="56" spans="1:15" s="13" customFormat="1" ht="30">
      <c r="A56" s="2" t="s">
        <v>81</v>
      </c>
      <c r="B56" s="2" t="s">
        <v>151</v>
      </c>
      <c r="C56" s="11">
        <v>2648714.29</v>
      </c>
      <c r="D56" s="11">
        <v>2611097.51</v>
      </c>
      <c r="E56" s="3">
        <f t="shared" si="0"/>
        <v>0.9857980982916809</v>
      </c>
      <c r="F56" s="11">
        <v>2092400</v>
      </c>
      <c r="G56" s="11">
        <v>2060233.81</v>
      </c>
      <c r="H56" s="3">
        <f t="shared" si="1"/>
        <v>0.9846271315236093</v>
      </c>
      <c r="I56" s="4">
        <f t="shared" si="2"/>
        <v>556314.29</v>
      </c>
      <c r="J56" s="11">
        <v>550600</v>
      </c>
      <c r="K56" s="11">
        <v>5714.29</v>
      </c>
      <c r="L56" s="4">
        <f t="shared" si="3"/>
        <v>550863.7000000001</v>
      </c>
      <c r="M56" s="3">
        <f t="shared" si="4"/>
        <v>0.9902023189086155</v>
      </c>
      <c r="N56" s="11">
        <v>545149.41</v>
      </c>
      <c r="O56" s="11">
        <v>5714.29</v>
      </c>
    </row>
    <row r="57" spans="1:15" s="13" customFormat="1" ht="30">
      <c r="A57" s="24" t="s">
        <v>353</v>
      </c>
      <c r="B57" s="2" t="s">
        <v>94</v>
      </c>
      <c r="C57" s="11">
        <v>1164414.29</v>
      </c>
      <c r="D57" s="11">
        <v>849938.96</v>
      </c>
      <c r="E57" s="3">
        <f t="shared" si="0"/>
        <v>0.729928314431799</v>
      </c>
      <c r="F57" s="11">
        <v>1158700</v>
      </c>
      <c r="G57" s="11">
        <v>844224.67</v>
      </c>
      <c r="H57" s="3">
        <f t="shared" si="1"/>
        <v>0.728596418399931</v>
      </c>
      <c r="I57" s="4">
        <f t="shared" si="2"/>
        <v>5714.29</v>
      </c>
      <c r="J57" s="11">
        <v>0</v>
      </c>
      <c r="K57" s="11">
        <v>5714.29</v>
      </c>
      <c r="L57" s="4">
        <f t="shared" si="3"/>
        <v>5714.29</v>
      </c>
      <c r="M57" s="3">
        <f t="shared" si="4"/>
        <v>1</v>
      </c>
      <c r="N57" s="11">
        <v>0</v>
      </c>
      <c r="O57" s="11">
        <v>5714.29</v>
      </c>
    </row>
    <row r="58" spans="1:15" s="13" customFormat="1" ht="30">
      <c r="A58" s="24" t="s">
        <v>320</v>
      </c>
      <c r="B58" s="2" t="s">
        <v>191</v>
      </c>
      <c r="C58" s="11">
        <v>1158700</v>
      </c>
      <c r="D58" s="11">
        <v>844224.67</v>
      </c>
      <c r="E58" s="3">
        <f t="shared" si="0"/>
        <v>0.728596418399931</v>
      </c>
      <c r="F58" s="11">
        <v>1158700</v>
      </c>
      <c r="G58" s="11">
        <v>844224.67</v>
      </c>
      <c r="H58" s="3">
        <f t="shared" si="1"/>
        <v>0.728596418399931</v>
      </c>
      <c r="I58" s="4">
        <f t="shared" si="2"/>
        <v>0</v>
      </c>
      <c r="J58" s="11">
        <v>0</v>
      </c>
      <c r="K58" s="11">
        <v>0</v>
      </c>
      <c r="L58" s="4">
        <f t="shared" si="3"/>
        <v>0</v>
      </c>
      <c r="M58" s="3">
        <f t="shared" si="4"/>
      </c>
      <c r="N58" s="11">
        <v>0</v>
      </c>
      <c r="O58" s="11">
        <v>0</v>
      </c>
    </row>
    <row r="59" spans="1:15" s="13" customFormat="1" ht="30">
      <c r="A59" s="24" t="s">
        <v>354</v>
      </c>
      <c r="B59" s="2" t="s">
        <v>343</v>
      </c>
      <c r="C59" s="11">
        <v>5714.29</v>
      </c>
      <c r="D59" s="11">
        <v>5714.29</v>
      </c>
      <c r="E59" s="3">
        <f t="shared" si="0"/>
        <v>1</v>
      </c>
      <c r="F59" s="11">
        <v>0</v>
      </c>
      <c r="G59" s="11">
        <v>0</v>
      </c>
      <c r="H59" s="3">
        <f t="shared" si="1"/>
      </c>
      <c r="I59" s="4">
        <f t="shared" si="2"/>
        <v>5714.29</v>
      </c>
      <c r="J59" s="11">
        <v>0</v>
      </c>
      <c r="K59" s="11">
        <v>5714.29</v>
      </c>
      <c r="L59" s="4">
        <f t="shared" si="3"/>
        <v>5714.29</v>
      </c>
      <c r="M59" s="3">
        <f t="shared" si="4"/>
        <v>1</v>
      </c>
      <c r="N59" s="11">
        <v>0</v>
      </c>
      <c r="O59" s="11">
        <v>5714.29</v>
      </c>
    </row>
    <row r="60" spans="1:15" s="13" customFormat="1" ht="45">
      <c r="A60" s="2" t="s">
        <v>134</v>
      </c>
      <c r="B60" s="2" t="s">
        <v>110</v>
      </c>
      <c r="C60" s="11">
        <v>1484300</v>
      </c>
      <c r="D60" s="11">
        <v>1761158.55</v>
      </c>
      <c r="E60" s="3">
        <f t="shared" si="0"/>
        <v>1.1865246580879876</v>
      </c>
      <c r="F60" s="11">
        <v>933700</v>
      </c>
      <c r="G60" s="11">
        <v>1216009.14</v>
      </c>
      <c r="H60" s="3">
        <f t="shared" si="1"/>
        <v>1.3023552961336617</v>
      </c>
      <c r="I60" s="4">
        <f t="shared" si="2"/>
        <v>550600</v>
      </c>
      <c r="J60" s="11">
        <v>550600</v>
      </c>
      <c r="K60" s="11">
        <v>0</v>
      </c>
      <c r="L60" s="4">
        <f t="shared" si="3"/>
        <v>545149.41</v>
      </c>
      <c r="M60" s="3">
        <f t="shared" si="4"/>
        <v>0.990100635670178</v>
      </c>
      <c r="N60" s="11">
        <v>545149.41</v>
      </c>
      <c r="O60" s="11">
        <v>0</v>
      </c>
    </row>
    <row r="61" spans="1:15" s="13" customFormat="1" ht="45">
      <c r="A61" s="2" t="s">
        <v>123</v>
      </c>
      <c r="B61" s="2" t="s">
        <v>138</v>
      </c>
      <c r="C61" s="11">
        <v>814300</v>
      </c>
      <c r="D61" s="11">
        <v>1094058.23</v>
      </c>
      <c r="E61" s="3">
        <f t="shared" si="0"/>
        <v>1.343556711285767</v>
      </c>
      <c r="F61" s="11">
        <v>263700</v>
      </c>
      <c r="G61" s="11">
        <v>548908.82</v>
      </c>
      <c r="H61" s="3">
        <f t="shared" si="1"/>
        <v>2.081565491088358</v>
      </c>
      <c r="I61" s="4">
        <f t="shared" si="2"/>
        <v>550600</v>
      </c>
      <c r="J61" s="11">
        <v>550600</v>
      </c>
      <c r="K61" s="11">
        <v>0</v>
      </c>
      <c r="L61" s="4">
        <f t="shared" si="3"/>
        <v>545149.41</v>
      </c>
      <c r="M61" s="3">
        <f t="shared" si="4"/>
        <v>0.990100635670178</v>
      </c>
      <c r="N61" s="11">
        <v>545149.41</v>
      </c>
      <c r="O61" s="11">
        <v>0</v>
      </c>
    </row>
    <row r="62" spans="1:15" s="13" customFormat="1" ht="60">
      <c r="A62" s="2" t="s">
        <v>291</v>
      </c>
      <c r="B62" s="2" t="s">
        <v>290</v>
      </c>
      <c r="C62" s="11">
        <v>670000</v>
      </c>
      <c r="D62" s="11">
        <v>667100.32</v>
      </c>
      <c r="E62" s="3">
        <f t="shared" si="0"/>
        <v>0.995672119402985</v>
      </c>
      <c r="F62" s="11">
        <v>670000</v>
      </c>
      <c r="G62" s="11">
        <v>667100.32</v>
      </c>
      <c r="H62" s="3">
        <f t="shared" si="1"/>
        <v>0.995672119402985</v>
      </c>
      <c r="I62" s="4">
        <f t="shared" si="2"/>
        <v>0</v>
      </c>
      <c r="J62" s="11">
        <v>0</v>
      </c>
      <c r="K62" s="11">
        <v>0</v>
      </c>
      <c r="L62" s="4">
        <f t="shared" si="3"/>
        <v>0</v>
      </c>
      <c r="M62" s="3">
        <f t="shared" si="4"/>
      </c>
      <c r="N62" s="11">
        <v>0</v>
      </c>
      <c r="O62" s="11">
        <v>0</v>
      </c>
    </row>
    <row r="63" spans="1:15" s="13" customFormat="1" ht="15">
      <c r="A63" s="2" t="s">
        <v>193</v>
      </c>
      <c r="B63" s="2" t="s">
        <v>136</v>
      </c>
      <c r="C63" s="11">
        <v>3034264</v>
      </c>
      <c r="D63" s="11">
        <v>1003508.74</v>
      </c>
      <c r="E63" s="3">
        <f t="shared" si="0"/>
        <v>0.3307255861718031</v>
      </c>
      <c r="F63" s="11">
        <v>2919364</v>
      </c>
      <c r="G63" s="11">
        <v>832972.06</v>
      </c>
      <c r="H63" s="3">
        <f t="shared" si="1"/>
        <v>0.28532655057745454</v>
      </c>
      <c r="I63" s="4">
        <f t="shared" si="2"/>
        <v>114900</v>
      </c>
      <c r="J63" s="11">
        <v>106300</v>
      </c>
      <c r="K63" s="11">
        <v>8600</v>
      </c>
      <c r="L63" s="4">
        <f t="shared" si="3"/>
        <v>170536.68</v>
      </c>
      <c r="M63" s="3">
        <f t="shared" si="4"/>
        <v>1.484218276762402</v>
      </c>
      <c r="N63" s="11">
        <v>170536.68</v>
      </c>
      <c r="O63" s="11">
        <v>0</v>
      </c>
    </row>
    <row r="64" spans="1:15" s="13" customFormat="1" ht="30">
      <c r="A64" s="2" t="s">
        <v>147</v>
      </c>
      <c r="B64" s="2" t="s">
        <v>245</v>
      </c>
      <c r="C64" s="11">
        <v>105000</v>
      </c>
      <c r="D64" s="11">
        <v>19235.36</v>
      </c>
      <c r="E64" s="3">
        <f t="shared" si="0"/>
        <v>0.18319390476190478</v>
      </c>
      <c r="F64" s="11">
        <v>105000</v>
      </c>
      <c r="G64" s="11">
        <v>19235.36</v>
      </c>
      <c r="H64" s="3">
        <f t="shared" si="1"/>
        <v>0.18319390476190478</v>
      </c>
      <c r="I64" s="4">
        <f t="shared" si="2"/>
        <v>0</v>
      </c>
      <c r="J64" s="11">
        <v>0</v>
      </c>
      <c r="K64" s="11">
        <v>0</v>
      </c>
      <c r="L64" s="4">
        <f t="shared" si="3"/>
        <v>0</v>
      </c>
      <c r="M64" s="3">
        <f t="shared" si="4"/>
      </c>
      <c r="N64" s="11">
        <v>0</v>
      </c>
      <c r="O64" s="11">
        <v>0</v>
      </c>
    </row>
    <row r="65" spans="1:15" s="13" customFormat="1" ht="75">
      <c r="A65" s="2" t="s">
        <v>79</v>
      </c>
      <c r="B65" s="2" t="s">
        <v>56</v>
      </c>
      <c r="C65" s="11">
        <v>200000</v>
      </c>
      <c r="D65" s="11">
        <v>125000</v>
      </c>
      <c r="E65" s="3">
        <f t="shared" si="0"/>
        <v>0.625</v>
      </c>
      <c r="F65" s="11">
        <v>200000</v>
      </c>
      <c r="G65" s="11">
        <v>125000</v>
      </c>
      <c r="H65" s="3">
        <f t="shared" si="1"/>
        <v>0.625</v>
      </c>
      <c r="I65" s="4">
        <f t="shared" si="2"/>
        <v>0</v>
      </c>
      <c r="J65" s="11">
        <v>0</v>
      </c>
      <c r="K65" s="11">
        <v>0</v>
      </c>
      <c r="L65" s="4">
        <f t="shared" si="3"/>
        <v>0</v>
      </c>
      <c r="M65" s="3">
        <f t="shared" si="4"/>
      </c>
      <c r="N65" s="11">
        <v>0</v>
      </c>
      <c r="O65" s="11">
        <v>0</v>
      </c>
    </row>
    <row r="66" spans="1:15" s="13" customFormat="1" ht="45">
      <c r="A66" s="2" t="s">
        <v>310</v>
      </c>
      <c r="B66" s="2" t="s">
        <v>309</v>
      </c>
      <c r="C66" s="11">
        <v>3000</v>
      </c>
      <c r="D66" s="11">
        <v>0</v>
      </c>
      <c r="E66" s="3">
        <f t="shared" si="0"/>
        <v>0</v>
      </c>
      <c r="F66" s="11">
        <v>3000</v>
      </c>
      <c r="G66" s="11">
        <v>0</v>
      </c>
      <c r="H66" s="3">
        <f t="shared" si="1"/>
        <v>0</v>
      </c>
      <c r="I66" s="4">
        <f t="shared" si="2"/>
        <v>0</v>
      </c>
      <c r="J66" s="11">
        <v>0</v>
      </c>
      <c r="K66" s="11">
        <v>0</v>
      </c>
      <c r="L66" s="4">
        <f t="shared" si="3"/>
        <v>0</v>
      </c>
      <c r="M66" s="3">
        <f t="shared" si="4"/>
      </c>
      <c r="N66" s="11">
        <v>0</v>
      </c>
      <c r="O66" s="11">
        <v>0</v>
      </c>
    </row>
    <row r="67" spans="1:15" s="13" customFormat="1" ht="90">
      <c r="A67" s="24" t="s">
        <v>350</v>
      </c>
      <c r="B67" s="2" t="s">
        <v>240</v>
      </c>
      <c r="C67" s="11">
        <v>25000</v>
      </c>
      <c r="D67" s="11">
        <v>24500</v>
      </c>
      <c r="E67" s="3">
        <f t="shared" si="0"/>
        <v>0.98</v>
      </c>
      <c r="F67" s="11">
        <v>25000</v>
      </c>
      <c r="G67" s="11">
        <v>24500</v>
      </c>
      <c r="H67" s="3">
        <f t="shared" si="1"/>
        <v>0.98</v>
      </c>
      <c r="I67" s="4">
        <f t="shared" si="2"/>
        <v>0</v>
      </c>
      <c r="J67" s="11">
        <v>0</v>
      </c>
      <c r="K67" s="11">
        <v>0</v>
      </c>
      <c r="L67" s="4">
        <f t="shared" si="3"/>
        <v>0</v>
      </c>
      <c r="M67" s="3">
        <f t="shared" si="4"/>
      </c>
      <c r="N67" s="11">
        <v>0</v>
      </c>
      <c r="O67" s="11">
        <v>0</v>
      </c>
    </row>
    <row r="68" spans="1:15" s="13" customFormat="1" ht="30">
      <c r="A68" s="2" t="s">
        <v>3</v>
      </c>
      <c r="B68" s="2" t="s">
        <v>117</v>
      </c>
      <c r="C68" s="11">
        <v>25000</v>
      </c>
      <c r="D68" s="11">
        <v>7500</v>
      </c>
      <c r="E68" s="3">
        <f t="shared" si="0"/>
        <v>0.3</v>
      </c>
      <c r="F68" s="11">
        <v>25000</v>
      </c>
      <c r="G68" s="11">
        <v>7500</v>
      </c>
      <c r="H68" s="3">
        <f t="shared" si="1"/>
        <v>0.3</v>
      </c>
      <c r="I68" s="4">
        <f t="shared" si="2"/>
        <v>0</v>
      </c>
      <c r="J68" s="11">
        <v>0</v>
      </c>
      <c r="K68" s="11">
        <v>0</v>
      </c>
      <c r="L68" s="4">
        <f t="shared" si="3"/>
        <v>0</v>
      </c>
      <c r="M68" s="3">
        <f t="shared" si="4"/>
      </c>
      <c r="N68" s="11">
        <v>0</v>
      </c>
      <c r="O68" s="11">
        <v>0</v>
      </c>
    </row>
    <row r="69" spans="1:15" s="13" customFormat="1" ht="60">
      <c r="A69" s="2" t="s">
        <v>288</v>
      </c>
      <c r="B69" s="2" t="s">
        <v>287</v>
      </c>
      <c r="C69" s="11">
        <v>1000</v>
      </c>
      <c r="D69" s="11">
        <v>2500</v>
      </c>
      <c r="E69" s="3">
        <f t="shared" si="0"/>
        <v>2.5</v>
      </c>
      <c r="F69" s="11">
        <v>1000</v>
      </c>
      <c r="G69" s="11">
        <v>2500</v>
      </c>
      <c r="H69" s="3">
        <f t="shared" si="1"/>
        <v>2.5</v>
      </c>
      <c r="I69" s="4">
        <f t="shared" si="2"/>
        <v>0</v>
      </c>
      <c r="J69" s="11">
        <v>0</v>
      </c>
      <c r="K69" s="11">
        <v>0</v>
      </c>
      <c r="L69" s="4">
        <f t="shared" si="3"/>
        <v>0</v>
      </c>
      <c r="M69" s="3">
        <f t="shared" si="4"/>
      </c>
      <c r="N69" s="11">
        <v>0</v>
      </c>
      <c r="O69" s="11">
        <v>0</v>
      </c>
    </row>
    <row r="70" spans="1:15" s="13" customFormat="1" ht="75">
      <c r="A70" s="2" t="s">
        <v>263</v>
      </c>
      <c r="B70" s="2" t="s">
        <v>262</v>
      </c>
      <c r="C70" s="11">
        <v>3600</v>
      </c>
      <c r="D70" s="11">
        <v>0</v>
      </c>
      <c r="E70" s="3">
        <f t="shared" si="0"/>
        <v>0</v>
      </c>
      <c r="F70" s="11">
        <v>0</v>
      </c>
      <c r="G70" s="11">
        <v>0</v>
      </c>
      <c r="H70" s="3">
        <f t="shared" si="1"/>
      </c>
      <c r="I70" s="4">
        <f t="shared" si="2"/>
        <v>3600</v>
      </c>
      <c r="J70" s="11">
        <v>0</v>
      </c>
      <c r="K70" s="11">
        <v>3600</v>
      </c>
      <c r="L70" s="4">
        <f t="shared" si="3"/>
        <v>0</v>
      </c>
      <c r="M70" s="3">
        <f t="shared" si="4"/>
        <v>0</v>
      </c>
      <c r="N70" s="11">
        <v>0</v>
      </c>
      <c r="O70" s="11">
        <v>0</v>
      </c>
    </row>
    <row r="71" spans="1:15" s="13" customFormat="1" ht="30">
      <c r="A71" s="2" t="s">
        <v>108</v>
      </c>
      <c r="B71" s="2" t="s">
        <v>89</v>
      </c>
      <c r="C71" s="11">
        <v>450000</v>
      </c>
      <c r="D71" s="11">
        <v>29750</v>
      </c>
      <c r="E71" s="3">
        <f aca="true" t="shared" si="5" ref="E71:E133">IF(C71=0,"",D71/C71)</f>
        <v>0.0661111111111111</v>
      </c>
      <c r="F71" s="11">
        <v>450000</v>
      </c>
      <c r="G71" s="11">
        <v>29750</v>
      </c>
      <c r="H71" s="3">
        <f t="shared" si="1"/>
        <v>0.0661111111111111</v>
      </c>
      <c r="I71" s="4">
        <f t="shared" si="2"/>
        <v>0</v>
      </c>
      <c r="J71" s="11">
        <v>0</v>
      </c>
      <c r="K71" s="11">
        <v>0</v>
      </c>
      <c r="L71" s="4">
        <f t="shared" si="3"/>
        <v>0</v>
      </c>
      <c r="M71" s="3">
        <f t="shared" si="4"/>
      </c>
      <c r="N71" s="11">
        <v>0</v>
      </c>
      <c r="O71" s="11">
        <v>0</v>
      </c>
    </row>
    <row r="72" spans="1:15" s="13" customFormat="1" ht="75">
      <c r="A72" s="2" t="s">
        <v>286</v>
      </c>
      <c r="B72" s="2" t="s">
        <v>285</v>
      </c>
      <c r="C72" s="11">
        <v>46900</v>
      </c>
      <c r="D72" s="11">
        <v>18705.19</v>
      </c>
      <c r="E72" s="3">
        <f t="shared" si="5"/>
        <v>0.39883134328358205</v>
      </c>
      <c r="F72" s="11">
        <v>0</v>
      </c>
      <c r="G72" s="11">
        <v>0</v>
      </c>
      <c r="H72" s="3">
        <f aca="true" t="shared" si="6" ref="H72:H134">IF(F72=0,"",G72/F72)</f>
      </c>
      <c r="I72" s="4">
        <f aca="true" t="shared" si="7" ref="I72:I134">J72+K72</f>
        <v>46900</v>
      </c>
      <c r="J72" s="11">
        <v>46900</v>
      </c>
      <c r="K72" s="11">
        <v>0</v>
      </c>
      <c r="L72" s="4">
        <f aca="true" t="shared" si="8" ref="L72:L134">N72+O72</f>
        <v>18705.19</v>
      </c>
      <c r="M72" s="3">
        <f aca="true" t="shared" si="9" ref="M72:M134">IF(I72=0,"",L72/I72)</f>
        <v>0.39883134328358205</v>
      </c>
      <c r="N72" s="11">
        <v>18705.19</v>
      </c>
      <c r="O72" s="11">
        <v>0</v>
      </c>
    </row>
    <row r="73" spans="1:15" s="13" customFormat="1" ht="45">
      <c r="A73" s="2" t="s">
        <v>182</v>
      </c>
      <c r="B73" s="2" t="s">
        <v>28</v>
      </c>
      <c r="C73" s="11">
        <v>64400</v>
      </c>
      <c r="D73" s="11">
        <v>86500</v>
      </c>
      <c r="E73" s="3">
        <f t="shared" si="5"/>
        <v>1.343167701863354</v>
      </c>
      <c r="F73" s="11">
        <v>0</v>
      </c>
      <c r="G73" s="11">
        <v>0</v>
      </c>
      <c r="H73" s="3">
        <f t="shared" si="6"/>
      </c>
      <c r="I73" s="4">
        <f t="shared" si="7"/>
        <v>64400</v>
      </c>
      <c r="J73" s="11">
        <v>59400</v>
      </c>
      <c r="K73" s="11">
        <v>5000</v>
      </c>
      <c r="L73" s="4">
        <f t="shared" si="8"/>
        <v>86500</v>
      </c>
      <c r="M73" s="3">
        <f t="shared" si="9"/>
        <v>1.343167701863354</v>
      </c>
      <c r="N73" s="11">
        <v>86500</v>
      </c>
      <c r="O73" s="11">
        <v>0</v>
      </c>
    </row>
    <row r="74" spans="1:15" s="13" customFormat="1" ht="30">
      <c r="A74" s="2" t="s">
        <v>143</v>
      </c>
      <c r="B74" s="2" t="s">
        <v>235</v>
      </c>
      <c r="C74" s="11">
        <v>1858684</v>
      </c>
      <c r="D74" s="11">
        <v>481069.67</v>
      </c>
      <c r="E74" s="3">
        <f t="shared" si="5"/>
        <v>0.2588227315670657</v>
      </c>
      <c r="F74" s="11">
        <v>1858684</v>
      </c>
      <c r="G74" s="11">
        <v>415738.18</v>
      </c>
      <c r="H74" s="3">
        <f t="shared" si="6"/>
        <v>0.22367340548474082</v>
      </c>
      <c r="I74" s="4">
        <f t="shared" si="7"/>
        <v>0</v>
      </c>
      <c r="J74" s="11">
        <v>0</v>
      </c>
      <c r="K74" s="11">
        <v>0</v>
      </c>
      <c r="L74" s="4">
        <f t="shared" si="8"/>
        <v>65331.49</v>
      </c>
      <c r="M74" s="3">
        <f t="shared" si="9"/>
      </c>
      <c r="N74" s="11">
        <v>65331.49</v>
      </c>
      <c r="O74" s="11">
        <v>0</v>
      </c>
    </row>
    <row r="75" spans="1:15" s="13" customFormat="1" ht="15">
      <c r="A75" s="2" t="s">
        <v>179</v>
      </c>
      <c r="B75" s="2" t="s">
        <v>124</v>
      </c>
      <c r="C75" s="11">
        <v>412400</v>
      </c>
      <c r="D75" s="11">
        <v>118115.95</v>
      </c>
      <c r="E75" s="3">
        <f t="shared" si="5"/>
        <v>0.286411129970902</v>
      </c>
      <c r="F75" s="11">
        <v>20300</v>
      </c>
      <c r="G75" s="11">
        <v>4553.46</v>
      </c>
      <c r="H75" s="3">
        <f t="shared" si="6"/>
        <v>0.22430837438423645</v>
      </c>
      <c r="I75" s="4">
        <f t="shared" si="7"/>
        <v>392100</v>
      </c>
      <c r="J75" s="11">
        <v>200000</v>
      </c>
      <c r="K75" s="11">
        <v>192100</v>
      </c>
      <c r="L75" s="4">
        <f t="shared" si="8"/>
        <v>113562.49</v>
      </c>
      <c r="M75" s="3">
        <f t="shared" si="9"/>
        <v>0.2896263453200714</v>
      </c>
      <c r="N75" s="11">
        <v>7916.71</v>
      </c>
      <c r="O75" s="11">
        <v>105645.78</v>
      </c>
    </row>
    <row r="76" spans="1:15" s="13" customFormat="1" ht="15">
      <c r="A76" s="2" t="s">
        <v>230</v>
      </c>
      <c r="B76" s="2" t="s">
        <v>149</v>
      </c>
      <c r="C76" s="11">
        <v>0</v>
      </c>
      <c r="D76" s="11">
        <v>4316.71</v>
      </c>
      <c r="E76" s="3">
        <f t="shared" si="5"/>
      </c>
      <c r="F76" s="11">
        <v>0</v>
      </c>
      <c r="G76" s="11">
        <v>0</v>
      </c>
      <c r="H76" s="3">
        <f t="shared" si="6"/>
      </c>
      <c r="I76" s="4">
        <f t="shared" si="7"/>
        <v>0</v>
      </c>
      <c r="J76" s="11">
        <v>0</v>
      </c>
      <c r="K76" s="11">
        <v>0</v>
      </c>
      <c r="L76" s="4">
        <f t="shared" si="8"/>
        <v>4316.71</v>
      </c>
      <c r="M76" s="3">
        <f t="shared" si="9"/>
      </c>
      <c r="N76" s="11">
        <v>1316.71</v>
      </c>
      <c r="O76" s="11">
        <v>3000</v>
      </c>
    </row>
    <row r="77" spans="1:15" s="13" customFormat="1" ht="15">
      <c r="A77" s="2" t="s">
        <v>188</v>
      </c>
      <c r="B77" s="2" t="s">
        <v>43</v>
      </c>
      <c r="C77" s="11">
        <v>412400</v>
      </c>
      <c r="D77" s="11">
        <v>113799.24</v>
      </c>
      <c r="E77" s="3">
        <f t="shared" si="5"/>
        <v>0.27594384093113483</v>
      </c>
      <c r="F77" s="11">
        <v>20300</v>
      </c>
      <c r="G77" s="11">
        <v>4553.46</v>
      </c>
      <c r="H77" s="3">
        <f t="shared" si="6"/>
        <v>0.22430837438423645</v>
      </c>
      <c r="I77" s="4">
        <f t="shared" si="7"/>
        <v>392100</v>
      </c>
      <c r="J77" s="11">
        <v>200000</v>
      </c>
      <c r="K77" s="11">
        <v>192100</v>
      </c>
      <c r="L77" s="4">
        <f t="shared" si="8"/>
        <v>109245.78</v>
      </c>
      <c r="M77" s="3">
        <f t="shared" si="9"/>
        <v>0.27861713848508035</v>
      </c>
      <c r="N77" s="11">
        <v>6600</v>
      </c>
      <c r="O77" s="11">
        <v>102645.78</v>
      </c>
    </row>
    <row r="78" spans="1:15" s="13" customFormat="1" ht="15">
      <c r="A78" s="2" t="s">
        <v>58</v>
      </c>
      <c r="B78" s="2" t="s">
        <v>181</v>
      </c>
      <c r="C78" s="11">
        <v>794449807.17</v>
      </c>
      <c r="D78" s="11">
        <v>296155978.58</v>
      </c>
      <c r="E78" s="3">
        <f t="shared" si="5"/>
        <v>0.3727812328823779</v>
      </c>
      <c r="F78" s="11">
        <v>730021775.16</v>
      </c>
      <c r="G78" s="11">
        <v>290015310</v>
      </c>
      <c r="H78" s="3">
        <f t="shared" si="6"/>
        <v>0.39726939643195835</v>
      </c>
      <c r="I78" s="4">
        <f t="shared" si="7"/>
        <v>138466669.75</v>
      </c>
      <c r="J78" s="11">
        <v>98253810.75</v>
      </c>
      <c r="K78" s="11">
        <v>40212859</v>
      </c>
      <c r="L78" s="4">
        <f t="shared" si="8"/>
        <v>27806979.08</v>
      </c>
      <c r="M78" s="3">
        <f t="shared" si="9"/>
        <v>0.2008207399672801</v>
      </c>
      <c r="N78" s="11">
        <v>15864628.83</v>
      </c>
      <c r="O78" s="11">
        <v>11942350.25</v>
      </c>
    </row>
    <row r="79" spans="1:15" s="13" customFormat="1" ht="45">
      <c r="A79" s="2" t="s">
        <v>7</v>
      </c>
      <c r="B79" s="2" t="s">
        <v>209</v>
      </c>
      <c r="C79" s="11">
        <v>798007615.61</v>
      </c>
      <c r="D79" s="11">
        <v>299713787.03</v>
      </c>
      <c r="E79" s="3">
        <f t="shared" si="5"/>
        <v>0.3755776024780135</v>
      </c>
      <c r="F79" s="11">
        <v>733548551.17</v>
      </c>
      <c r="G79" s="11">
        <v>293542086.01</v>
      </c>
      <c r="H79" s="3">
        <f t="shared" si="6"/>
        <v>0.4001672221174786</v>
      </c>
      <c r="I79" s="4">
        <f t="shared" si="7"/>
        <v>138497702.18</v>
      </c>
      <c r="J79" s="11">
        <v>98284843.18</v>
      </c>
      <c r="K79" s="11">
        <v>40212859</v>
      </c>
      <c r="L79" s="4">
        <f t="shared" si="8"/>
        <v>27838011.52</v>
      </c>
      <c r="M79" s="3">
        <f t="shared" si="9"/>
        <v>0.2009998078077861</v>
      </c>
      <c r="N79" s="11">
        <v>15895661.27</v>
      </c>
      <c r="O79" s="11">
        <v>11942350.25</v>
      </c>
    </row>
    <row r="80" spans="1:15" s="13" customFormat="1" ht="30">
      <c r="A80" s="2" t="s">
        <v>70</v>
      </c>
      <c r="B80" s="2" t="s">
        <v>308</v>
      </c>
      <c r="C80" s="11">
        <v>11484250</v>
      </c>
      <c r="D80" s="11">
        <v>4845250</v>
      </c>
      <c r="E80" s="3">
        <f t="shared" si="5"/>
        <v>0.421903911879313</v>
      </c>
      <c r="F80" s="11">
        <v>0</v>
      </c>
      <c r="G80" s="11">
        <v>0</v>
      </c>
      <c r="H80" s="3">
        <f t="shared" si="6"/>
      </c>
      <c r="I80" s="4">
        <f t="shared" si="7"/>
        <v>81190410</v>
      </c>
      <c r="J80" s="11">
        <v>49846840</v>
      </c>
      <c r="K80" s="11">
        <v>31343570</v>
      </c>
      <c r="L80" s="4">
        <f t="shared" si="8"/>
        <v>26511560.5</v>
      </c>
      <c r="M80" s="3">
        <f t="shared" si="9"/>
        <v>0.32653561547478327</v>
      </c>
      <c r="N80" s="11">
        <v>15157824</v>
      </c>
      <c r="O80" s="11">
        <v>11353736.5</v>
      </c>
    </row>
    <row r="81" spans="1:15" s="13" customFormat="1" ht="30">
      <c r="A81" s="2" t="s">
        <v>217</v>
      </c>
      <c r="B81" s="2" t="s">
        <v>307</v>
      </c>
      <c r="C81" s="11">
        <v>11484250</v>
      </c>
      <c r="D81" s="11">
        <v>4845250</v>
      </c>
      <c r="E81" s="3">
        <f t="shared" si="5"/>
        <v>0.421903911879313</v>
      </c>
      <c r="F81" s="11">
        <v>0</v>
      </c>
      <c r="G81" s="11">
        <v>0</v>
      </c>
      <c r="H81" s="3">
        <f t="shared" si="6"/>
      </c>
      <c r="I81" s="4">
        <f t="shared" si="7"/>
        <v>81190410</v>
      </c>
      <c r="J81" s="11">
        <v>49846840</v>
      </c>
      <c r="K81" s="11">
        <v>31343570</v>
      </c>
      <c r="L81" s="4">
        <f t="shared" si="8"/>
        <v>26511560.5</v>
      </c>
      <c r="M81" s="3">
        <f t="shared" si="9"/>
        <v>0.32653561547478327</v>
      </c>
      <c r="N81" s="11">
        <v>15157824</v>
      </c>
      <c r="O81" s="11">
        <v>11353736.5</v>
      </c>
    </row>
    <row r="82" spans="1:15" s="13" customFormat="1" ht="30">
      <c r="A82" s="2" t="s">
        <v>21</v>
      </c>
      <c r="B82" s="2" t="s">
        <v>306</v>
      </c>
      <c r="C82" s="11">
        <v>250470265.61</v>
      </c>
      <c r="D82" s="11">
        <v>43945336.82</v>
      </c>
      <c r="E82" s="3">
        <f t="shared" si="5"/>
        <v>0.175451312406184</v>
      </c>
      <c r="F82" s="11">
        <v>196029273.43</v>
      </c>
      <c r="G82" s="11">
        <v>43627336.82</v>
      </c>
      <c r="H82" s="3">
        <f t="shared" si="6"/>
        <v>0.222555213599661</v>
      </c>
      <c r="I82" s="4">
        <f t="shared" si="7"/>
        <v>54440992.18</v>
      </c>
      <c r="J82" s="11">
        <v>46591603.18</v>
      </c>
      <c r="K82" s="11">
        <v>7849389</v>
      </c>
      <c r="L82" s="4">
        <f t="shared" si="8"/>
        <v>318000</v>
      </c>
      <c r="M82" s="3">
        <f t="shared" si="9"/>
        <v>0.005841186709981082</v>
      </c>
      <c r="N82" s="11">
        <v>0</v>
      </c>
      <c r="O82" s="11">
        <v>318000</v>
      </c>
    </row>
    <row r="83" spans="1:15" s="13" customFormat="1" ht="60">
      <c r="A83" s="2" t="s">
        <v>322</v>
      </c>
      <c r="B83" s="2" t="s">
        <v>323</v>
      </c>
      <c r="C83" s="11">
        <v>1622610</v>
      </c>
      <c r="D83" s="11">
        <v>0</v>
      </c>
      <c r="E83" s="3">
        <f t="shared" si="5"/>
        <v>0</v>
      </c>
      <c r="F83" s="11">
        <v>0</v>
      </c>
      <c r="G83" s="11">
        <v>0</v>
      </c>
      <c r="H83" s="3">
        <f t="shared" si="6"/>
      </c>
      <c r="I83" s="4">
        <f t="shared" si="7"/>
        <v>1622610</v>
      </c>
      <c r="J83" s="11">
        <v>0</v>
      </c>
      <c r="K83" s="11">
        <v>1622610</v>
      </c>
      <c r="L83" s="4">
        <f t="shared" si="8"/>
        <v>0</v>
      </c>
      <c r="M83" s="3">
        <f t="shared" si="9"/>
        <v>0</v>
      </c>
      <c r="N83" s="11">
        <v>0</v>
      </c>
      <c r="O83" s="11">
        <v>0</v>
      </c>
    </row>
    <row r="84" spans="1:15" s="13" customFormat="1" ht="30">
      <c r="A84" s="2" t="s">
        <v>324</v>
      </c>
      <c r="B84" s="2" t="s">
        <v>325</v>
      </c>
      <c r="C84" s="11">
        <v>2095569.43</v>
      </c>
      <c r="D84" s="11">
        <v>0</v>
      </c>
      <c r="E84" s="3">
        <f t="shared" si="5"/>
        <v>0</v>
      </c>
      <c r="F84" s="11">
        <v>2095569.43</v>
      </c>
      <c r="G84" s="11">
        <v>0</v>
      </c>
      <c r="H84" s="3">
        <f t="shared" si="6"/>
        <v>0</v>
      </c>
      <c r="I84" s="4">
        <f t="shared" si="7"/>
        <v>0</v>
      </c>
      <c r="J84" s="11">
        <v>0</v>
      </c>
      <c r="K84" s="11">
        <v>0</v>
      </c>
      <c r="L84" s="4">
        <f t="shared" si="8"/>
        <v>0</v>
      </c>
      <c r="M84" s="3">
        <f t="shared" si="9"/>
      </c>
      <c r="N84" s="11">
        <v>0</v>
      </c>
      <c r="O84" s="11">
        <v>0</v>
      </c>
    </row>
    <row r="85" spans="1:15" s="13" customFormat="1" ht="30">
      <c r="A85" s="2" t="s">
        <v>326</v>
      </c>
      <c r="B85" s="2" t="s">
        <v>327</v>
      </c>
      <c r="C85" s="11">
        <v>149474</v>
      </c>
      <c r="D85" s="11">
        <v>0</v>
      </c>
      <c r="E85" s="3">
        <f t="shared" si="5"/>
        <v>0</v>
      </c>
      <c r="F85" s="11">
        <v>149474</v>
      </c>
      <c r="G85" s="11">
        <v>0</v>
      </c>
      <c r="H85" s="3">
        <f t="shared" si="6"/>
        <v>0</v>
      </c>
      <c r="I85" s="4">
        <f t="shared" si="7"/>
        <v>0</v>
      </c>
      <c r="J85" s="11">
        <v>0</v>
      </c>
      <c r="K85" s="11">
        <v>0</v>
      </c>
      <c r="L85" s="4">
        <f t="shared" si="8"/>
        <v>0</v>
      </c>
      <c r="M85" s="3">
        <f t="shared" si="9"/>
      </c>
      <c r="N85" s="11">
        <v>0</v>
      </c>
      <c r="O85" s="11">
        <v>0</v>
      </c>
    </row>
    <row r="86" spans="1:15" s="13" customFormat="1" ht="30">
      <c r="A86" s="2" t="s">
        <v>342</v>
      </c>
      <c r="B86" s="2" t="s">
        <v>341</v>
      </c>
      <c r="C86" s="11">
        <v>7991403.18</v>
      </c>
      <c r="D86" s="11">
        <v>0</v>
      </c>
      <c r="E86" s="3">
        <f t="shared" si="5"/>
        <v>0</v>
      </c>
      <c r="F86" s="11">
        <v>0</v>
      </c>
      <c r="G86" s="11">
        <v>0</v>
      </c>
      <c r="H86" s="3">
        <f t="shared" si="6"/>
      </c>
      <c r="I86" s="4">
        <f t="shared" si="7"/>
        <v>7991403.18</v>
      </c>
      <c r="J86" s="11">
        <v>7991403.18</v>
      </c>
      <c r="K86" s="11">
        <v>0</v>
      </c>
      <c r="L86" s="4">
        <f t="shared" si="8"/>
        <v>0</v>
      </c>
      <c r="M86" s="3">
        <f t="shared" si="9"/>
        <v>0</v>
      </c>
      <c r="N86" s="11">
        <v>0</v>
      </c>
      <c r="O86" s="11">
        <v>0</v>
      </c>
    </row>
    <row r="87" spans="1:15" s="13" customFormat="1" ht="45">
      <c r="A87" s="2" t="s">
        <v>305</v>
      </c>
      <c r="B87" s="2" t="s">
        <v>304</v>
      </c>
      <c r="C87" s="11">
        <v>56813800</v>
      </c>
      <c r="D87" s="11">
        <v>24061821.82</v>
      </c>
      <c r="E87" s="3">
        <f t="shared" si="5"/>
        <v>0.4235207259503853</v>
      </c>
      <c r="F87" s="11">
        <v>26463300</v>
      </c>
      <c r="G87" s="11">
        <v>24061821.82</v>
      </c>
      <c r="H87" s="3">
        <f t="shared" si="6"/>
        <v>0.9092525051675339</v>
      </c>
      <c r="I87" s="4">
        <f t="shared" si="7"/>
        <v>30350500</v>
      </c>
      <c r="J87" s="11">
        <v>30350500</v>
      </c>
      <c r="K87" s="11">
        <v>0</v>
      </c>
      <c r="L87" s="4">
        <f t="shared" si="8"/>
        <v>0</v>
      </c>
      <c r="M87" s="3">
        <f t="shared" si="9"/>
        <v>0</v>
      </c>
      <c r="N87" s="11">
        <v>0</v>
      </c>
      <c r="O87" s="11">
        <v>0</v>
      </c>
    </row>
    <row r="88" spans="1:15" s="13" customFormat="1" ht="15">
      <c r="A88" s="2" t="s">
        <v>243</v>
      </c>
      <c r="B88" s="2" t="s">
        <v>303</v>
      </c>
      <c r="C88" s="11">
        <v>181797409</v>
      </c>
      <c r="D88" s="11">
        <v>19883515</v>
      </c>
      <c r="E88" s="3">
        <f t="shared" si="5"/>
        <v>0.10937182828606759</v>
      </c>
      <c r="F88" s="11">
        <v>167320930</v>
      </c>
      <c r="G88" s="11">
        <v>19565515</v>
      </c>
      <c r="H88" s="3">
        <f t="shared" si="6"/>
        <v>0.11693405600841449</v>
      </c>
      <c r="I88" s="4">
        <f t="shared" si="7"/>
        <v>14476479</v>
      </c>
      <c r="J88" s="11">
        <v>8249700</v>
      </c>
      <c r="K88" s="11">
        <v>6226779</v>
      </c>
      <c r="L88" s="4">
        <f t="shared" si="8"/>
        <v>318000</v>
      </c>
      <c r="M88" s="3">
        <f t="shared" si="9"/>
        <v>0.021966667447243213</v>
      </c>
      <c r="N88" s="11">
        <v>0</v>
      </c>
      <c r="O88" s="11">
        <v>318000</v>
      </c>
    </row>
    <row r="89" spans="1:15" s="13" customFormat="1" ht="30">
      <c r="A89" s="2" t="s">
        <v>97</v>
      </c>
      <c r="B89" s="2" t="s">
        <v>302</v>
      </c>
      <c r="C89" s="11">
        <v>536053100</v>
      </c>
      <c r="D89" s="11">
        <v>250923200.21</v>
      </c>
      <c r="E89" s="3">
        <f t="shared" si="5"/>
        <v>0.4680939261614195</v>
      </c>
      <c r="F89" s="11">
        <v>533186800</v>
      </c>
      <c r="G89" s="11">
        <v>249914749.19</v>
      </c>
      <c r="H89" s="3">
        <f t="shared" si="6"/>
        <v>0.46871893525871233</v>
      </c>
      <c r="I89" s="4">
        <f t="shared" si="7"/>
        <v>2866300</v>
      </c>
      <c r="J89" s="11">
        <v>1846400</v>
      </c>
      <c r="K89" s="11">
        <v>1019900</v>
      </c>
      <c r="L89" s="4">
        <f t="shared" si="8"/>
        <v>1008451.02</v>
      </c>
      <c r="M89" s="3">
        <f t="shared" si="9"/>
        <v>0.3518302410773471</v>
      </c>
      <c r="N89" s="11">
        <v>737837.27</v>
      </c>
      <c r="O89" s="11">
        <v>270613.75</v>
      </c>
    </row>
    <row r="90" spans="1:15" s="13" customFormat="1" ht="45">
      <c r="A90" s="2" t="s">
        <v>265</v>
      </c>
      <c r="B90" s="2" t="s">
        <v>301</v>
      </c>
      <c r="C90" s="11">
        <v>14714800</v>
      </c>
      <c r="D90" s="11">
        <v>6855891.19</v>
      </c>
      <c r="E90" s="3">
        <f t="shared" si="5"/>
        <v>0.46591806820344145</v>
      </c>
      <c r="F90" s="11">
        <v>14714800</v>
      </c>
      <c r="G90" s="11">
        <v>6855891.19</v>
      </c>
      <c r="H90" s="3">
        <f t="shared" si="6"/>
        <v>0.46591806820344145</v>
      </c>
      <c r="I90" s="4">
        <f t="shared" si="7"/>
        <v>0</v>
      </c>
      <c r="J90" s="11">
        <v>0</v>
      </c>
      <c r="K90" s="11">
        <v>0</v>
      </c>
      <c r="L90" s="4">
        <f t="shared" si="8"/>
        <v>0</v>
      </c>
      <c r="M90" s="3">
        <f t="shared" si="9"/>
      </c>
      <c r="N90" s="11">
        <v>0</v>
      </c>
      <c r="O90" s="11">
        <v>0</v>
      </c>
    </row>
    <row r="91" spans="1:15" s="13" customFormat="1" ht="45">
      <c r="A91" s="2" t="s">
        <v>266</v>
      </c>
      <c r="B91" s="2" t="s">
        <v>300</v>
      </c>
      <c r="C91" s="11">
        <v>14876700</v>
      </c>
      <c r="D91" s="11">
        <v>7218183</v>
      </c>
      <c r="E91" s="3">
        <f t="shared" si="5"/>
        <v>0.48520054850874184</v>
      </c>
      <c r="F91" s="11">
        <v>14441700</v>
      </c>
      <c r="G91" s="11">
        <v>7010558</v>
      </c>
      <c r="H91" s="3">
        <f t="shared" si="6"/>
        <v>0.48543855640263955</v>
      </c>
      <c r="I91" s="4">
        <f t="shared" si="7"/>
        <v>435000</v>
      </c>
      <c r="J91" s="11">
        <v>382500</v>
      </c>
      <c r="K91" s="11">
        <v>52500</v>
      </c>
      <c r="L91" s="4">
        <f t="shared" si="8"/>
        <v>207625</v>
      </c>
      <c r="M91" s="3">
        <f t="shared" si="9"/>
        <v>0.47729885057471266</v>
      </c>
      <c r="N91" s="11">
        <v>184950</v>
      </c>
      <c r="O91" s="11">
        <v>22675</v>
      </c>
    </row>
    <row r="92" spans="1:15" s="13" customFormat="1" ht="45">
      <c r="A92" s="2" t="s">
        <v>267</v>
      </c>
      <c r="B92" s="2" t="s">
        <v>299</v>
      </c>
      <c r="C92" s="11">
        <v>2431300</v>
      </c>
      <c r="D92" s="11">
        <v>800826.02</v>
      </c>
      <c r="E92" s="3">
        <f t="shared" si="5"/>
        <v>0.3293818204252869</v>
      </c>
      <c r="F92" s="11">
        <v>0</v>
      </c>
      <c r="G92" s="11">
        <v>0</v>
      </c>
      <c r="H92" s="3">
        <f t="shared" si="6"/>
      </c>
      <c r="I92" s="4">
        <f t="shared" si="7"/>
        <v>2431300</v>
      </c>
      <c r="J92" s="11">
        <v>1463900</v>
      </c>
      <c r="K92" s="11">
        <v>967400</v>
      </c>
      <c r="L92" s="4">
        <f t="shared" si="8"/>
        <v>800826.02</v>
      </c>
      <c r="M92" s="3">
        <f t="shared" si="9"/>
        <v>0.3293818204252869</v>
      </c>
      <c r="N92" s="11">
        <v>552887.27</v>
      </c>
      <c r="O92" s="11">
        <v>247938.75</v>
      </c>
    </row>
    <row r="93" spans="1:15" s="13" customFormat="1" ht="60">
      <c r="A93" s="2" t="s">
        <v>268</v>
      </c>
      <c r="B93" s="2" t="s">
        <v>298</v>
      </c>
      <c r="C93" s="11">
        <v>3300</v>
      </c>
      <c r="D93" s="11">
        <v>3300</v>
      </c>
      <c r="E93" s="3">
        <f t="shared" si="5"/>
        <v>1</v>
      </c>
      <c r="F93" s="11">
        <v>3300</v>
      </c>
      <c r="G93" s="11">
        <v>3300</v>
      </c>
      <c r="H93" s="3">
        <f t="shared" si="6"/>
        <v>1</v>
      </c>
      <c r="I93" s="4">
        <f t="shared" si="7"/>
        <v>0</v>
      </c>
      <c r="J93" s="11">
        <v>0</v>
      </c>
      <c r="K93" s="11">
        <v>0</v>
      </c>
      <c r="L93" s="4">
        <f t="shared" si="8"/>
        <v>0</v>
      </c>
      <c r="M93" s="3">
        <f t="shared" si="9"/>
      </c>
      <c r="N93" s="11">
        <v>0</v>
      </c>
      <c r="O93" s="11">
        <v>0</v>
      </c>
    </row>
    <row r="94" spans="1:15" s="13" customFormat="1" ht="15">
      <c r="A94" s="2" t="s">
        <v>269</v>
      </c>
      <c r="B94" s="2" t="s">
        <v>297</v>
      </c>
      <c r="C94" s="11">
        <v>504027000</v>
      </c>
      <c r="D94" s="11">
        <v>236045000</v>
      </c>
      <c r="E94" s="3">
        <f t="shared" si="5"/>
        <v>0.46831816549510247</v>
      </c>
      <c r="F94" s="11">
        <v>504027000</v>
      </c>
      <c r="G94" s="11">
        <v>236045000</v>
      </c>
      <c r="H94" s="3">
        <f t="shared" si="6"/>
        <v>0.46831816549510247</v>
      </c>
      <c r="I94" s="4">
        <f t="shared" si="7"/>
        <v>0</v>
      </c>
      <c r="J94" s="11">
        <v>0</v>
      </c>
      <c r="K94" s="11">
        <v>0</v>
      </c>
      <c r="L94" s="4">
        <f t="shared" si="8"/>
        <v>0</v>
      </c>
      <c r="M94" s="3">
        <f t="shared" si="9"/>
      </c>
      <c r="N94" s="11">
        <v>0</v>
      </c>
      <c r="O94" s="11">
        <v>0</v>
      </c>
    </row>
    <row r="95" spans="1:15" s="13" customFormat="1" ht="15">
      <c r="A95" s="2" t="s">
        <v>227</v>
      </c>
      <c r="B95" s="2" t="s">
        <v>296</v>
      </c>
      <c r="C95" s="11">
        <v>0</v>
      </c>
      <c r="D95" s="11">
        <v>0</v>
      </c>
      <c r="E95" s="3">
        <f t="shared" si="5"/>
      </c>
      <c r="F95" s="11">
        <v>4332477.74</v>
      </c>
      <c r="G95" s="11">
        <v>0</v>
      </c>
      <c r="H95" s="3">
        <f t="shared" si="6"/>
        <v>0</v>
      </c>
      <c r="I95" s="4">
        <f t="shared" si="7"/>
        <v>0</v>
      </c>
      <c r="J95" s="11">
        <v>0</v>
      </c>
      <c r="K95" s="11">
        <v>0</v>
      </c>
      <c r="L95" s="4">
        <f t="shared" si="8"/>
        <v>0</v>
      </c>
      <c r="M95" s="3">
        <f t="shared" si="9"/>
      </c>
      <c r="N95" s="11">
        <v>0</v>
      </c>
      <c r="O95" s="11">
        <v>0</v>
      </c>
    </row>
    <row r="96" spans="1:15" s="13" customFormat="1" ht="75">
      <c r="A96" s="2" t="s">
        <v>270</v>
      </c>
      <c r="B96" s="2" t="s">
        <v>295</v>
      </c>
      <c r="C96" s="11">
        <v>0</v>
      </c>
      <c r="D96" s="11">
        <v>0</v>
      </c>
      <c r="E96" s="3">
        <f t="shared" si="5"/>
      </c>
      <c r="F96" s="11">
        <v>4332477.74</v>
      </c>
      <c r="G96" s="11">
        <v>0</v>
      </c>
      <c r="H96" s="3">
        <f t="shared" si="6"/>
        <v>0</v>
      </c>
      <c r="I96" s="4">
        <f t="shared" si="7"/>
        <v>0</v>
      </c>
      <c r="J96" s="11">
        <v>0</v>
      </c>
      <c r="K96" s="11">
        <v>0</v>
      </c>
      <c r="L96" s="4">
        <f t="shared" si="8"/>
        <v>0</v>
      </c>
      <c r="M96" s="3">
        <f t="shared" si="9"/>
      </c>
      <c r="N96" s="11">
        <v>0</v>
      </c>
      <c r="O96" s="11">
        <v>0</v>
      </c>
    </row>
    <row r="97" spans="1:15" s="13" customFormat="1" ht="75">
      <c r="A97" s="2" t="s">
        <v>328</v>
      </c>
      <c r="B97" s="2" t="s">
        <v>329</v>
      </c>
      <c r="C97" s="11">
        <v>0</v>
      </c>
      <c r="D97" s="11">
        <v>0</v>
      </c>
      <c r="E97" s="3">
        <f t="shared" si="5"/>
      </c>
      <c r="F97" s="11">
        <v>31032.41</v>
      </c>
      <c r="G97" s="11">
        <v>31032.41</v>
      </c>
      <c r="H97" s="3">
        <f t="shared" si="6"/>
        <v>1</v>
      </c>
      <c r="I97" s="4">
        <f t="shared" si="7"/>
        <v>0</v>
      </c>
      <c r="J97" s="11">
        <v>0</v>
      </c>
      <c r="K97" s="11">
        <v>0</v>
      </c>
      <c r="L97" s="4">
        <f t="shared" si="8"/>
        <v>0</v>
      </c>
      <c r="M97" s="3">
        <f t="shared" si="9"/>
      </c>
      <c r="N97" s="11">
        <v>0</v>
      </c>
      <c r="O97" s="11">
        <v>0</v>
      </c>
    </row>
    <row r="98" spans="1:15" s="13" customFormat="1" ht="75">
      <c r="A98" s="24" t="s">
        <v>355</v>
      </c>
      <c r="B98" s="2" t="s">
        <v>331</v>
      </c>
      <c r="C98" s="11">
        <v>0</v>
      </c>
      <c r="D98" s="11">
        <v>0</v>
      </c>
      <c r="E98" s="3">
        <f t="shared" si="5"/>
      </c>
      <c r="F98" s="11">
        <v>31032.41</v>
      </c>
      <c r="G98" s="11">
        <v>31032.41</v>
      </c>
      <c r="H98" s="3">
        <f t="shared" si="6"/>
        <v>1</v>
      </c>
      <c r="I98" s="4">
        <f t="shared" si="7"/>
        <v>0</v>
      </c>
      <c r="J98" s="11">
        <v>0</v>
      </c>
      <c r="K98" s="11">
        <v>0</v>
      </c>
      <c r="L98" s="4">
        <f t="shared" si="8"/>
        <v>0</v>
      </c>
      <c r="M98" s="3">
        <f t="shared" si="9"/>
      </c>
      <c r="N98" s="11">
        <v>0</v>
      </c>
      <c r="O98" s="11">
        <v>0</v>
      </c>
    </row>
    <row r="99" spans="1:15" s="13" customFormat="1" ht="75">
      <c r="A99" s="24" t="s">
        <v>338</v>
      </c>
      <c r="B99" s="2" t="s">
        <v>333</v>
      </c>
      <c r="C99" s="11">
        <v>0</v>
      </c>
      <c r="D99" s="11">
        <v>0</v>
      </c>
      <c r="E99" s="3">
        <f t="shared" si="5"/>
      </c>
      <c r="F99" s="11">
        <v>31032.41</v>
      </c>
      <c r="G99" s="11">
        <v>31032.41</v>
      </c>
      <c r="H99" s="3">
        <f t="shared" si="6"/>
        <v>1</v>
      </c>
      <c r="I99" s="4">
        <f t="shared" si="7"/>
        <v>0</v>
      </c>
      <c r="J99" s="11">
        <v>0</v>
      </c>
      <c r="K99" s="11">
        <v>0</v>
      </c>
      <c r="L99" s="4">
        <f t="shared" si="8"/>
        <v>0</v>
      </c>
      <c r="M99" s="3">
        <f t="shared" si="9"/>
      </c>
      <c r="N99" s="11">
        <v>0</v>
      </c>
      <c r="O99" s="11">
        <v>0</v>
      </c>
    </row>
    <row r="100" spans="1:15" s="13" customFormat="1" ht="45">
      <c r="A100" s="2" t="s">
        <v>112</v>
      </c>
      <c r="B100" s="2" t="s">
        <v>203</v>
      </c>
      <c r="C100" s="11">
        <v>-3557808.44</v>
      </c>
      <c r="D100" s="11">
        <v>-3557808.45</v>
      </c>
      <c r="E100" s="3">
        <f t="shared" si="5"/>
        <v>1.0000000028107192</v>
      </c>
      <c r="F100" s="11">
        <v>-3557808.42</v>
      </c>
      <c r="G100" s="11">
        <v>-3557808.42</v>
      </c>
      <c r="H100" s="3">
        <f t="shared" si="6"/>
        <v>1</v>
      </c>
      <c r="I100" s="4">
        <f t="shared" si="7"/>
        <v>-31032.43</v>
      </c>
      <c r="J100" s="11">
        <v>-31032.43</v>
      </c>
      <c r="K100" s="11">
        <v>0</v>
      </c>
      <c r="L100" s="4">
        <f t="shared" si="8"/>
        <v>-31032.44</v>
      </c>
      <c r="M100" s="3">
        <f t="shared" si="9"/>
        <v>1.0000003222435367</v>
      </c>
      <c r="N100" s="11">
        <v>-31032.44</v>
      </c>
      <c r="O100" s="11">
        <v>0</v>
      </c>
    </row>
    <row r="101" spans="1:15" s="13" customFormat="1" ht="60">
      <c r="A101" s="2" t="s">
        <v>271</v>
      </c>
      <c r="B101" s="2" t="s">
        <v>294</v>
      </c>
      <c r="C101" s="11">
        <v>-3557808.42</v>
      </c>
      <c r="D101" s="11">
        <v>-3557808.42</v>
      </c>
      <c r="E101" s="3">
        <f t="shared" si="5"/>
        <v>1</v>
      </c>
      <c r="F101" s="11">
        <v>-3557808.42</v>
      </c>
      <c r="G101" s="11">
        <v>-3557808.42</v>
      </c>
      <c r="H101" s="3">
        <f t="shared" si="6"/>
        <v>1</v>
      </c>
      <c r="I101" s="4">
        <f t="shared" si="7"/>
        <v>0</v>
      </c>
      <c r="J101" s="11">
        <v>0</v>
      </c>
      <c r="K101" s="11">
        <v>0</v>
      </c>
      <c r="L101" s="4">
        <f t="shared" si="8"/>
        <v>0</v>
      </c>
      <c r="M101" s="3">
        <f t="shared" si="9"/>
      </c>
      <c r="N101" s="11">
        <v>0</v>
      </c>
      <c r="O101" s="11">
        <v>0</v>
      </c>
    </row>
    <row r="102" spans="1:15" s="13" customFormat="1" ht="60">
      <c r="A102" s="2" t="s">
        <v>272</v>
      </c>
      <c r="B102" s="2" t="s">
        <v>293</v>
      </c>
      <c r="C102" s="11">
        <v>-0.02</v>
      </c>
      <c r="D102" s="11">
        <v>-0.03</v>
      </c>
      <c r="E102" s="3">
        <f t="shared" si="5"/>
        <v>1.5</v>
      </c>
      <c r="F102" s="11">
        <v>0</v>
      </c>
      <c r="G102" s="11">
        <v>0</v>
      </c>
      <c r="H102" s="3">
        <f t="shared" si="6"/>
      </c>
      <c r="I102" s="4">
        <f t="shared" si="7"/>
        <v>-31032.43</v>
      </c>
      <c r="J102" s="11">
        <v>-31032.43</v>
      </c>
      <c r="K102" s="11">
        <v>0</v>
      </c>
      <c r="L102" s="4">
        <f t="shared" si="8"/>
        <v>-31032.44</v>
      </c>
      <c r="M102" s="3">
        <f t="shared" si="9"/>
        <v>1.0000003222435367</v>
      </c>
      <c r="N102" s="11">
        <v>-31032.44</v>
      </c>
      <c r="O102" s="11">
        <v>0</v>
      </c>
    </row>
    <row r="103" spans="1:16" s="13" customFormat="1" ht="15">
      <c r="A103" s="39" t="s">
        <v>260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1"/>
      <c r="P103" s="6"/>
    </row>
    <row r="104" spans="1:15" s="13" customFormat="1" ht="15">
      <c r="A104" s="2" t="s">
        <v>289</v>
      </c>
      <c r="B104" s="2" t="s">
        <v>107</v>
      </c>
      <c r="C104" s="11">
        <v>1287539636.32</v>
      </c>
      <c r="D104" s="11">
        <v>449329046.85</v>
      </c>
      <c r="E104" s="3">
        <f t="shared" si="5"/>
        <v>0.3489826908430224</v>
      </c>
      <c r="F104" s="11">
        <v>1120552203.64</v>
      </c>
      <c r="G104" s="11">
        <v>414951963.79</v>
      </c>
      <c r="H104" s="3">
        <f t="shared" si="6"/>
        <v>0.3703102474316419</v>
      </c>
      <c r="I104" s="4">
        <f t="shared" si="7"/>
        <v>241026070.42000002</v>
      </c>
      <c r="J104" s="11">
        <v>178585529.37</v>
      </c>
      <c r="K104" s="11">
        <v>62440541.05</v>
      </c>
      <c r="L104" s="4">
        <f t="shared" si="8"/>
        <v>56043393.56</v>
      </c>
      <c r="M104" s="3">
        <f t="shared" si="9"/>
        <v>0.23252004840116083</v>
      </c>
      <c r="N104" s="11">
        <v>39311561.84</v>
      </c>
      <c r="O104" s="11">
        <v>16731831.72</v>
      </c>
    </row>
    <row r="105" spans="1:15" s="13" customFormat="1" ht="15">
      <c r="A105" s="2" t="s">
        <v>66</v>
      </c>
      <c r="B105" s="2" t="s">
        <v>73</v>
      </c>
      <c r="C105" s="11">
        <v>171963700.37</v>
      </c>
      <c r="D105" s="11">
        <v>62164176.19</v>
      </c>
      <c r="E105" s="3">
        <f t="shared" si="5"/>
        <v>0.36149592068702</v>
      </c>
      <c r="F105" s="11">
        <v>106341723.47</v>
      </c>
      <c r="G105" s="11">
        <v>35290684.49</v>
      </c>
      <c r="H105" s="3">
        <f t="shared" si="6"/>
        <v>0.33186112974702575</v>
      </c>
      <c r="I105" s="4">
        <f t="shared" si="7"/>
        <v>65621976.9</v>
      </c>
      <c r="J105" s="11">
        <v>39503608.36</v>
      </c>
      <c r="K105" s="11">
        <v>26118368.54</v>
      </c>
      <c r="L105" s="4">
        <f t="shared" si="8"/>
        <v>26873491.7</v>
      </c>
      <c r="M105" s="3">
        <f t="shared" si="9"/>
        <v>0.4095196909558511</v>
      </c>
      <c r="N105" s="11">
        <v>16322451.84</v>
      </c>
      <c r="O105" s="11">
        <v>10551039.86</v>
      </c>
    </row>
    <row r="106" spans="1:15" s="13" customFormat="1" ht="45">
      <c r="A106" s="2" t="s">
        <v>2</v>
      </c>
      <c r="B106" s="2" t="s">
        <v>118</v>
      </c>
      <c r="C106" s="11">
        <v>9987996.93</v>
      </c>
      <c r="D106" s="11">
        <v>3948986.15</v>
      </c>
      <c r="E106" s="3">
        <f t="shared" si="5"/>
        <v>0.3953731842006083</v>
      </c>
      <c r="F106" s="11">
        <v>2556400</v>
      </c>
      <c r="G106" s="11">
        <v>934507.46</v>
      </c>
      <c r="H106" s="3">
        <f t="shared" si="6"/>
        <v>0.3655560397433891</v>
      </c>
      <c r="I106" s="4">
        <f t="shared" si="7"/>
        <v>7431596.93</v>
      </c>
      <c r="J106" s="11">
        <v>2780735.68</v>
      </c>
      <c r="K106" s="11">
        <v>4650861.25</v>
      </c>
      <c r="L106" s="4">
        <f t="shared" si="8"/>
        <v>3014478.69</v>
      </c>
      <c r="M106" s="3">
        <f t="shared" si="9"/>
        <v>0.40563000367136437</v>
      </c>
      <c r="N106" s="11">
        <v>1192247.8</v>
      </c>
      <c r="O106" s="11">
        <v>1822230.89</v>
      </c>
    </row>
    <row r="107" spans="1:15" s="13" customFormat="1" ht="60">
      <c r="A107" s="2" t="s">
        <v>29</v>
      </c>
      <c r="B107" s="2" t="s">
        <v>192</v>
      </c>
      <c r="C107" s="11">
        <v>923841.12</v>
      </c>
      <c r="D107" s="11">
        <v>305938.65</v>
      </c>
      <c r="E107" s="3">
        <f t="shared" si="5"/>
        <v>0.3311593772747418</v>
      </c>
      <c r="F107" s="11">
        <v>866500</v>
      </c>
      <c r="G107" s="11">
        <v>281131.82</v>
      </c>
      <c r="H107" s="3">
        <f t="shared" si="6"/>
        <v>0.3244452625504905</v>
      </c>
      <c r="I107" s="4">
        <f t="shared" si="7"/>
        <v>57341.12</v>
      </c>
      <c r="J107" s="11">
        <v>57341.12</v>
      </c>
      <c r="K107" s="11">
        <v>0</v>
      </c>
      <c r="L107" s="4">
        <f t="shared" si="8"/>
        <v>24806.83</v>
      </c>
      <c r="M107" s="3">
        <f t="shared" si="9"/>
        <v>0.43261851181141914</v>
      </c>
      <c r="N107" s="11">
        <v>24806.83</v>
      </c>
      <c r="O107" s="11">
        <v>0</v>
      </c>
    </row>
    <row r="108" spans="1:15" s="13" customFormat="1" ht="60">
      <c r="A108" s="2" t="s">
        <v>12</v>
      </c>
      <c r="B108" s="2" t="s">
        <v>211</v>
      </c>
      <c r="C108" s="11">
        <v>101647901.62</v>
      </c>
      <c r="D108" s="11">
        <v>41184122.31</v>
      </c>
      <c r="E108" s="3">
        <f t="shared" si="5"/>
        <v>0.40516451056670616</v>
      </c>
      <c r="F108" s="11">
        <v>50005831.47</v>
      </c>
      <c r="G108" s="11">
        <v>18708895.7</v>
      </c>
      <c r="H108" s="3">
        <f t="shared" si="6"/>
        <v>0.37413427894352735</v>
      </c>
      <c r="I108" s="4">
        <f t="shared" si="7"/>
        <v>51642070.150000006</v>
      </c>
      <c r="J108" s="11">
        <v>31222535.03</v>
      </c>
      <c r="K108" s="11">
        <v>20419535.12</v>
      </c>
      <c r="L108" s="4">
        <f t="shared" si="8"/>
        <v>22475226.61</v>
      </c>
      <c r="M108" s="3">
        <f t="shared" si="9"/>
        <v>0.43521157352364576</v>
      </c>
      <c r="N108" s="11">
        <v>13746417.64</v>
      </c>
      <c r="O108" s="11">
        <v>8728808.97</v>
      </c>
    </row>
    <row r="109" spans="1:15" s="13" customFormat="1" ht="15">
      <c r="A109" s="2" t="s">
        <v>170</v>
      </c>
      <c r="B109" s="2" t="s">
        <v>228</v>
      </c>
      <c r="C109" s="11">
        <v>3300</v>
      </c>
      <c r="D109" s="11">
        <v>0</v>
      </c>
      <c r="E109" s="3">
        <f t="shared" si="5"/>
        <v>0</v>
      </c>
      <c r="F109" s="11">
        <v>3300</v>
      </c>
      <c r="G109" s="11">
        <v>0</v>
      </c>
      <c r="H109" s="3">
        <f t="shared" si="6"/>
        <v>0</v>
      </c>
      <c r="I109" s="4">
        <f t="shared" si="7"/>
        <v>0</v>
      </c>
      <c r="J109" s="11">
        <v>0</v>
      </c>
      <c r="K109" s="11">
        <v>0</v>
      </c>
      <c r="L109" s="4">
        <f t="shared" si="8"/>
        <v>0</v>
      </c>
      <c r="M109" s="3">
        <f t="shared" si="9"/>
      </c>
      <c r="N109" s="11">
        <v>0</v>
      </c>
      <c r="O109" s="11">
        <v>0</v>
      </c>
    </row>
    <row r="110" spans="1:15" s="13" customFormat="1" ht="45">
      <c r="A110" s="2" t="s">
        <v>165</v>
      </c>
      <c r="B110" s="2" t="s">
        <v>4</v>
      </c>
      <c r="C110" s="11">
        <v>17730300</v>
      </c>
      <c r="D110" s="11">
        <v>7114754.13</v>
      </c>
      <c r="E110" s="3">
        <f t="shared" si="5"/>
        <v>0.40127657907649616</v>
      </c>
      <c r="F110" s="11">
        <v>17730300</v>
      </c>
      <c r="G110" s="11">
        <v>7114754.13</v>
      </c>
      <c r="H110" s="3">
        <f t="shared" si="6"/>
        <v>0.40127657907649616</v>
      </c>
      <c r="I110" s="4">
        <f t="shared" si="7"/>
        <v>0</v>
      </c>
      <c r="J110" s="11">
        <v>0</v>
      </c>
      <c r="K110" s="11">
        <v>0</v>
      </c>
      <c r="L110" s="4">
        <f t="shared" si="8"/>
        <v>0</v>
      </c>
      <c r="M110" s="3">
        <f t="shared" si="9"/>
      </c>
      <c r="N110" s="11">
        <v>0</v>
      </c>
      <c r="O110" s="11">
        <v>0</v>
      </c>
    </row>
    <row r="111" spans="1:15" s="13" customFormat="1" ht="15">
      <c r="A111" s="2" t="s">
        <v>167</v>
      </c>
      <c r="B111" s="2" t="s">
        <v>74</v>
      </c>
      <c r="C111" s="11">
        <v>3901000</v>
      </c>
      <c r="D111" s="11">
        <v>0</v>
      </c>
      <c r="E111" s="3">
        <f t="shared" si="5"/>
        <v>0</v>
      </c>
      <c r="F111" s="11">
        <v>3701000</v>
      </c>
      <c r="G111" s="11">
        <v>0</v>
      </c>
      <c r="H111" s="3">
        <f t="shared" si="6"/>
        <v>0</v>
      </c>
      <c r="I111" s="4">
        <f t="shared" si="7"/>
        <v>200000</v>
      </c>
      <c r="J111" s="11">
        <v>0</v>
      </c>
      <c r="K111" s="11">
        <v>200000</v>
      </c>
      <c r="L111" s="4">
        <f t="shared" si="8"/>
        <v>0</v>
      </c>
      <c r="M111" s="3">
        <f t="shared" si="9"/>
        <v>0</v>
      </c>
      <c r="N111" s="11">
        <v>0</v>
      </c>
      <c r="O111" s="11">
        <v>0</v>
      </c>
    </row>
    <row r="112" spans="1:15" s="13" customFormat="1" ht="15">
      <c r="A112" s="2" t="s">
        <v>246</v>
      </c>
      <c r="B112" s="2" t="s">
        <v>125</v>
      </c>
      <c r="C112" s="11">
        <v>820000</v>
      </c>
      <c r="D112" s="11">
        <v>0</v>
      </c>
      <c r="E112" s="3">
        <f t="shared" si="5"/>
        <v>0</v>
      </c>
      <c r="F112" s="11">
        <v>300000</v>
      </c>
      <c r="G112" s="11">
        <v>0</v>
      </c>
      <c r="H112" s="3">
        <f t="shared" si="6"/>
        <v>0</v>
      </c>
      <c r="I112" s="4">
        <f t="shared" si="7"/>
        <v>520000</v>
      </c>
      <c r="J112" s="11">
        <v>260000</v>
      </c>
      <c r="K112" s="11">
        <v>260000</v>
      </c>
      <c r="L112" s="4">
        <f t="shared" si="8"/>
        <v>0</v>
      </c>
      <c r="M112" s="3">
        <f t="shared" si="9"/>
        <v>0</v>
      </c>
      <c r="N112" s="11">
        <v>0</v>
      </c>
      <c r="O112" s="11">
        <v>0</v>
      </c>
    </row>
    <row r="113" spans="1:15" s="13" customFormat="1" ht="15">
      <c r="A113" s="2" t="s">
        <v>25</v>
      </c>
      <c r="B113" s="2" t="s">
        <v>168</v>
      </c>
      <c r="C113" s="11">
        <v>36949360.7</v>
      </c>
      <c r="D113" s="11">
        <v>9610374.95</v>
      </c>
      <c r="E113" s="3">
        <f t="shared" si="5"/>
        <v>0.2600958384105411</v>
      </c>
      <c r="F113" s="11">
        <v>31178392</v>
      </c>
      <c r="G113" s="11">
        <v>8251395.38</v>
      </c>
      <c r="H113" s="3">
        <f t="shared" si="6"/>
        <v>0.2646510884846146</v>
      </c>
      <c r="I113" s="4">
        <f t="shared" si="7"/>
        <v>5770968.7</v>
      </c>
      <c r="J113" s="11">
        <v>5182996.53</v>
      </c>
      <c r="K113" s="11">
        <v>587972.17</v>
      </c>
      <c r="L113" s="4">
        <f t="shared" si="8"/>
        <v>1358979.57</v>
      </c>
      <c r="M113" s="3">
        <f t="shared" si="9"/>
        <v>0.23548552082772517</v>
      </c>
      <c r="N113" s="11">
        <v>1358979.57</v>
      </c>
      <c r="O113" s="11">
        <v>0</v>
      </c>
    </row>
    <row r="114" spans="1:15" s="13" customFormat="1" ht="15">
      <c r="A114" s="2" t="s">
        <v>75</v>
      </c>
      <c r="B114" s="2" t="s">
        <v>202</v>
      </c>
      <c r="C114" s="11">
        <v>2431300</v>
      </c>
      <c r="D114" s="11">
        <v>800826.02</v>
      </c>
      <c r="E114" s="3">
        <f t="shared" si="5"/>
        <v>0.3293818204252869</v>
      </c>
      <c r="F114" s="11">
        <v>0</v>
      </c>
      <c r="G114" s="11">
        <v>0</v>
      </c>
      <c r="H114" s="3">
        <f t="shared" si="6"/>
      </c>
      <c r="I114" s="4">
        <f t="shared" si="7"/>
        <v>2431300</v>
      </c>
      <c r="J114" s="11">
        <v>1463900</v>
      </c>
      <c r="K114" s="11">
        <v>967400</v>
      </c>
      <c r="L114" s="4">
        <f t="shared" si="8"/>
        <v>800826.02</v>
      </c>
      <c r="M114" s="3">
        <f t="shared" si="9"/>
        <v>0.3293818204252869</v>
      </c>
      <c r="N114" s="11">
        <v>552887.27</v>
      </c>
      <c r="O114" s="11">
        <v>247938.75</v>
      </c>
    </row>
    <row r="115" spans="1:15" s="13" customFormat="1" ht="15">
      <c r="A115" s="2" t="s">
        <v>36</v>
      </c>
      <c r="B115" s="2" t="s">
        <v>64</v>
      </c>
      <c r="C115" s="11">
        <v>2431300</v>
      </c>
      <c r="D115" s="11">
        <v>800826.02</v>
      </c>
      <c r="E115" s="3">
        <f t="shared" si="5"/>
        <v>0.3293818204252869</v>
      </c>
      <c r="F115" s="11">
        <v>0</v>
      </c>
      <c r="G115" s="11">
        <v>0</v>
      </c>
      <c r="H115" s="3">
        <f t="shared" si="6"/>
      </c>
      <c r="I115" s="4">
        <f t="shared" si="7"/>
        <v>2431300</v>
      </c>
      <c r="J115" s="11">
        <v>1463900</v>
      </c>
      <c r="K115" s="11">
        <v>967400</v>
      </c>
      <c r="L115" s="4">
        <f t="shared" si="8"/>
        <v>800826.02</v>
      </c>
      <c r="M115" s="3">
        <f t="shared" si="9"/>
        <v>0.3293818204252869</v>
      </c>
      <c r="N115" s="11">
        <v>552887.27</v>
      </c>
      <c r="O115" s="11">
        <v>247938.75</v>
      </c>
    </row>
    <row r="116" spans="1:15" s="13" customFormat="1" ht="30">
      <c r="A116" s="2" t="s">
        <v>31</v>
      </c>
      <c r="B116" s="2" t="s">
        <v>127</v>
      </c>
      <c r="C116" s="11">
        <v>58536868.79</v>
      </c>
      <c r="D116" s="11">
        <v>1774136.33</v>
      </c>
      <c r="E116" s="3">
        <f t="shared" si="5"/>
        <v>0.030308015557932957</v>
      </c>
      <c r="F116" s="11">
        <v>56557505.53</v>
      </c>
      <c r="G116" s="11">
        <v>1324298.4</v>
      </c>
      <c r="H116" s="3">
        <f t="shared" si="6"/>
        <v>0.023415077938639773</v>
      </c>
      <c r="I116" s="4">
        <f t="shared" si="7"/>
        <v>1979363.26</v>
      </c>
      <c r="J116" s="11">
        <v>1282059.32</v>
      </c>
      <c r="K116" s="11">
        <v>697303.94</v>
      </c>
      <c r="L116" s="4">
        <f t="shared" si="8"/>
        <v>449837.93</v>
      </c>
      <c r="M116" s="3">
        <f t="shared" si="9"/>
        <v>0.2272639586126298</v>
      </c>
      <c r="N116" s="11">
        <v>434648.99</v>
      </c>
      <c r="O116" s="11">
        <v>15188.94</v>
      </c>
    </row>
    <row r="117" spans="1:15" s="13" customFormat="1" ht="45">
      <c r="A117" s="2" t="s">
        <v>27</v>
      </c>
      <c r="B117" s="2" t="s">
        <v>173</v>
      </c>
      <c r="C117" s="11">
        <v>57902905.53</v>
      </c>
      <c r="D117" s="11">
        <v>1758947.39</v>
      </c>
      <c r="E117" s="3">
        <f t="shared" si="5"/>
        <v>0.030377532420867444</v>
      </c>
      <c r="F117" s="11">
        <v>56485505.53</v>
      </c>
      <c r="G117" s="11">
        <v>1324298.4</v>
      </c>
      <c r="H117" s="3">
        <f t="shared" si="6"/>
        <v>0.023444924278789577</v>
      </c>
      <c r="I117" s="4">
        <f t="shared" si="7"/>
        <v>1417400</v>
      </c>
      <c r="J117" s="11">
        <v>1217400</v>
      </c>
      <c r="K117" s="11">
        <v>200000</v>
      </c>
      <c r="L117" s="4">
        <f t="shared" si="8"/>
        <v>434648.99</v>
      </c>
      <c r="M117" s="3">
        <f t="shared" si="9"/>
        <v>0.30665231409623256</v>
      </c>
      <c r="N117" s="11">
        <v>434648.99</v>
      </c>
      <c r="O117" s="11">
        <v>0</v>
      </c>
    </row>
    <row r="118" spans="1:15" s="13" customFormat="1" ht="15">
      <c r="A118" s="2" t="s">
        <v>334</v>
      </c>
      <c r="B118" s="2" t="s">
        <v>335</v>
      </c>
      <c r="C118" s="11">
        <v>109891</v>
      </c>
      <c r="D118" s="11">
        <v>0</v>
      </c>
      <c r="E118" s="3">
        <f t="shared" si="5"/>
        <v>0</v>
      </c>
      <c r="F118" s="11">
        <v>0</v>
      </c>
      <c r="G118" s="11">
        <v>0</v>
      </c>
      <c r="H118" s="3">
        <f t="shared" si="6"/>
      </c>
      <c r="I118" s="4">
        <f t="shared" si="7"/>
        <v>109891</v>
      </c>
      <c r="J118" s="11">
        <v>0</v>
      </c>
      <c r="K118" s="11">
        <v>109891</v>
      </c>
      <c r="L118" s="4">
        <f t="shared" si="8"/>
        <v>0</v>
      </c>
      <c r="M118" s="3">
        <f t="shared" si="9"/>
        <v>0</v>
      </c>
      <c r="N118" s="11">
        <v>0</v>
      </c>
      <c r="O118" s="11">
        <v>0</v>
      </c>
    </row>
    <row r="119" spans="1:15" s="13" customFormat="1" ht="30">
      <c r="A119" s="2" t="s">
        <v>163</v>
      </c>
      <c r="B119" s="2" t="s">
        <v>38</v>
      </c>
      <c r="C119" s="11">
        <v>524072.26</v>
      </c>
      <c r="D119" s="11">
        <v>15188.94</v>
      </c>
      <c r="E119" s="3">
        <f t="shared" si="5"/>
        <v>0.028982530004545558</v>
      </c>
      <c r="F119" s="11">
        <v>72000</v>
      </c>
      <c r="G119" s="11">
        <v>0</v>
      </c>
      <c r="H119" s="3">
        <f t="shared" si="6"/>
        <v>0</v>
      </c>
      <c r="I119" s="4">
        <f t="shared" si="7"/>
        <v>452072.26</v>
      </c>
      <c r="J119" s="11">
        <v>64659.32</v>
      </c>
      <c r="K119" s="11">
        <v>387412.94</v>
      </c>
      <c r="L119" s="4">
        <f t="shared" si="8"/>
        <v>15188.94</v>
      </c>
      <c r="M119" s="3">
        <f t="shared" si="9"/>
        <v>0.03359847826097536</v>
      </c>
      <c r="N119" s="11">
        <v>0</v>
      </c>
      <c r="O119" s="11">
        <v>15188.94</v>
      </c>
    </row>
    <row r="120" spans="1:15" s="13" customFormat="1" ht="15">
      <c r="A120" s="2" t="s">
        <v>49</v>
      </c>
      <c r="B120" s="2" t="s">
        <v>242</v>
      </c>
      <c r="C120" s="11">
        <v>110865932.44</v>
      </c>
      <c r="D120" s="11">
        <v>11198300.14</v>
      </c>
      <c r="E120" s="3">
        <f t="shared" si="5"/>
        <v>0.10100758541006685</v>
      </c>
      <c r="F120" s="11">
        <v>32046496.23</v>
      </c>
      <c r="G120" s="11">
        <v>5312333.5</v>
      </c>
      <c r="H120" s="3">
        <f t="shared" si="6"/>
        <v>0.1657695575164599</v>
      </c>
      <c r="I120" s="4">
        <f t="shared" si="7"/>
        <v>78819436.21000001</v>
      </c>
      <c r="J120" s="11">
        <v>70951647.76</v>
      </c>
      <c r="K120" s="11">
        <v>7867788.45</v>
      </c>
      <c r="L120" s="4">
        <f t="shared" si="8"/>
        <v>5885966.640000001</v>
      </c>
      <c r="M120" s="3">
        <f t="shared" si="9"/>
        <v>0.0746765889611024</v>
      </c>
      <c r="N120" s="11">
        <v>5227551.82</v>
      </c>
      <c r="O120" s="11">
        <v>658414.82</v>
      </c>
    </row>
    <row r="121" spans="1:15" s="13" customFormat="1" ht="15">
      <c r="A121" s="2" t="s">
        <v>233</v>
      </c>
      <c r="B121" s="2" t="s">
        <v>71</v>
      </c>
      <c r="C121" s="11">
        <v>1076700</v>
      </c>
      <c r="D121" s="11">
        <v>368331.41</v>
      </c>
      <c r="E121" s="3">
        <f t="shared" si="5"/>
        <v>0.3420928856691743</v>
      </c>
      <c r="F121" s="11">
        <v>648000</v>
      </c>
      <c r="G121" s="11">
        <v>197668.11</v>
      </c>
      <c r="H121" s="3">
        <f t="shared" si="6"/>
        <v>0.30504337962962963</v>
      </c>
      <c r="I121" s="4">
        <f t="shared" si="7"/>
        <v>428700</v>
      </c>
      <c r="J121" s="11">
        <v>381100</v>
      </c>
      <c r="K121" s="11">
        <v>47600</v>
      </c>
      <c r="L121" s="4">
        <f t="shared" si="8"/>
        <v>170663.3</v>
      </c>
      <c r="M121" s="3">
        <f t="shared" si="9"/>
        <v>0.3980949381852111</v>
      </c>
      <c r="N121" s="11">
        <v>152057.3</v>
      </c>
      <c r="O121" s="11">
        <v>18606</v>
      </c>
    </row>
    <row r="122" spans="1:15" s="13" customFormat="1" ht="15">
      <c r="A122" s="2" t="s">
        <v>39</v>
      </c>
      <c r="B122" s="2" t="s">
        <v>207</v>
      </c>
      <c r="C122" s="11">
        <v>1132500</v>
      </c>
      <c r="D122" s="11">
        <v>600000</v>
      </c>
      <c r="E122" s="3">
        <f t="shared" si="5"/>
        <v>0.5298013245033113</v>
      </c>
      <c r="F122" s="11">
        <v>1132500</v>
      </c>
      <c r="G122" s="11">
        <v>600000</v>
      </c>
      <c r="H122" s="3">
        <f t="shared" si="6"/>
        <v>0.5298013245033113</v>
      </c>
      <c r="I122" s="4">
        <f t="shared" si="7"/>
        <v>0</v>
      </c>
      <c r="J122" s="11">
        <v>0</v>
      </c>
      <c r="K122" s="11">
        <v>0</v>
      </c>
      <c r="L122" s="4">
        <f t="shared" si="8"/>
        <v>0</v>
      </c>
      <c r="M122" s="3">
        <f t="shared" si="9"/>
      </c>
      <c r="N122" s="11">
        <v>0</v>
      </c>
      <c r="O122" s="11">
        <v>0</v>
      </c>
    </row>
    <row r="123" spans="1:15" s="13" customFormat="1" ht="15">
      <c r="A123" s="2" t="s">
        <v>87</v>
      </c>
      <c r="B123" s="2" t="s">
        <v>18</v>
      </c>
      <c r="C123" s="11">
        <v>13720961</v>
      </c>
      <c r="D123" s="11">
        <v>4449046.57</v>
      </c>
      <c r="E123" s="3">
        <f t="shared" si="5"/>
        <v>0.3242518195336318</v>
      </c>
      <c r="F123" s="11">
        <v>5149861</v>
      </c>
      <c r="G123" s="11">
        <v>2339283.76</v>
      </c>
      <c r="H123" s="3">
        <f t="shared" si="6"/>
        <v>0.45424211643770573</v>
      </c>
      <c r="I123" s="4">
        <f t="shared" si="7"/>
        <v>8571100</v>
      </c>
      <c r="J123" s="11">
        <v>8553100</v>
      </c>
      <c r="K123" s="11">
        <v>18000</v>
      </c>
      <c r="L123" s="4">
        <f t="shared" si="8"/>
        <v>2109762.81</v>
      </c>
      <c r="M123" s="3">
        <f t="shared" si="9"/>
        <v>0.24614843018982396</v>
      </c>
      <c r="N123" s="11">
        <v>2109762.81</v>
      </c>
      <c r="O123" s="11">
        <v>0</v>
      </c>
    </row>
    <row r="124" spans="1:15" s="13" customFormat="1" ht="15">
      <c r="A124" s="2" t="s">
        <v>10</v>
      </c>
      <c r="B124" s="2" t="s">
        <v>93</v>
      </c>
      <c r="C124" s="11">
        <v>85082899.41</v>
      </c>
      <c r="D124" s="11">
        <v>5694134.53</v>
      </c>
      <c r="E124" s="3">
        <f t="shared" si="5"/>
        <v>0.0669245473471812</v>
      </c>
      <c r="F124" s="11">
        <v>15603900</v>
      </c>
      <c r="G124" s="11">
        <v>2101794</v>
      </c>
      <c r="H124" s="3">
        <f t="shared" si="6"/>
        <v>0.13469671043777517</v>
      </c>
      <c r="I124" s="4">
        <f t="shared" si="7"/>
        <v>69478999.41</v>
      </c>
      <c r="J124" s="11">
        <v>61676810.96</v>
      </c>
      <c r="K124" s="11">
        <v>7802188.45</v>
      </c>
      <c r="L124" s="4">
        <f t="shared" si="8"/>
        <v>3592340.53</v>
      </c>
      <c r="M124" s="3">
        <f t="shared" si="9"/>
        <v>0.05170397617273343</v>
      </c>
      <c r="N124" s="11">
        <v>2952531.71</v>
      </c>
      <c r="O124" s="11">
        <v>639808.82</v>
      </c>
    </row>
    <row r="125" spans="1:15" s="13" customFormat="1" ht="15">
      <c r="A125" s="2" t="s">
        <v>198</v>
      </c>
      <c r="B125" s="2" t="s">
        <v>120</v>
      </c>
      <c r="C125" s="11">
        <v>9852872.03</v>
      </c>
      <c r="D125" s="11">
        <v>86787.63</v>
      </c>
      <c r="E125" s="3">
        <f t="shared" si="5"/>
        <v>0.008808358591865321</v>
      </c>
      <c r="F125" s="11">
        <v>9512235.23</v>
      </c>
      <c r="G125" s="11">
        <v>73587.63</v>
      </c>
      <c r="H125" s="3">
        <f t="shared" si="6"/>
        <v>0.007736102842360008</v>
      </c>
      <c r="I125" s="4">
        <f t="shared" si="7"/>
        <v>340636.8</v>
      </c>
      <c r="J125" s="11">
        <v>340636.8</v>
      </c>
      <c r="K125" s="11">
        <v>0</v>
      </c>
      <c r="L125" s="4">
        <f t="shared" si="8"/>
        <v>13200</v>
      </c>
      <c r="M125" s="3">
        <f t="shared" si="9"/>
        <v>0.038750951159710285</v>
      </c>
      <c r="N125" s="11">
        <v>13200</v>
      </c>
      <c r="O125" s="11">
        <v>0</v>
      </c>
    </row>
    <row r="126" spans="1:15" s="13" customFormat="1" ht="15">
      <c r="A126" s="2" t="s">
        <v>135</v>
      </c>
      <c r="B126" s="2" t="s">
        <v>180</v>
      </c>
      <c r="C126" s="11">
        <v>42960658.22</v>
      </c>
      <c r="D126" s="11">
        <v>4350692.12</v>
      </c>
      <c r="E126" s="3">
        <f t="shared" si="5"/>
        <v>0.10127154238932423</v>
      </c>
      <c r="F126" s="11">
        <v>2183182</v>
      </c>
      <c r="G126" s="11">
        <v>572513.17</v>
      </c>
      <c r="H126" s="3">
        <f t="shared" si="6"/>
        <v>0.2622379490120384</v>
      </c>
      <c r="I126" s="4">
        <f t="shared" si="7"/>
        <v>40777476.22</v>
      </c>
      <c r="J126" s="11">
        <v>31658207.75</v>
      </c>
      <c r="K126" s="11">
        <v>9119268.47</v>
      </c>
      <c r="L126" s="4">
        <f t="shared" si="8"/>
        <v>3778178.95</v>
      </c>
      <c r="M126" s="3">
        <f t="shared" si="9"/>
        <v>0.09265357496908866</v>
      </c>
      <c r="N126" s="11">
        <v>3393955.1</v>
      </c>
      <c r="O126" s="11">
        <v>384223.85</v>
      </c>
    </row>
    <row r="127" spans="1:15" s="13" customFormat="1" ht="15">
      <c r="A127" s="2" t="s">
        <v>115</v>
      </c>
      <c r="B127" s="2" t="s">
        <v>197</v>
      </c>
      <c r="C127" s="11">
        <v>1780550</v>
      </c>
      <c r="D127" s="11">
        <v>156422.32</v>
      </c>
      <c r="E127" s="3">
        <f t="shared" si="5"/>
        <v>0.08785056302827779</v>
      </c>
      <c r="F127" s="11">
        <v>0</v>
      </c>
      <c r="G127" s="11">
        <v>0</v>
      </c>
      <c r="H127" s="3">
        <f t="shared" si="6"/>
      </c>
      <c r="I127" s="4">
        <f t="shared" si="7"/>
        <v>1780550</v>
      </c>
      <c r="J127" s="11">
        <v>1780550</v>
      </c>
      <c r="K127" s="11">
        <v>0</v>
      </c>
      <c r="L127" s="4">
        <f t="shared" si="8"/>
        <v>156422.32</v>
      </c>
      <c r="M127" s="3">
        <f t="shared" si="9"/>
        <v>0.08785056302827779</v>
      </c>
      <c r="N127" s="11">
        <v>156422.32</v>
      </c>
      <c r="O127" s="11">
        <v>0</v>
      </c>
    </row>
    <row r="128" spans="1:15" s="13" customFormat="1" ht="15">
      <c r="A128" s="2" t="s">
        <v>54</v>
      </c>
      <c r="B128" s="2" t="s">
        <v>215</v>
      </c>
      <c r="C128" s="11">
        <v>11718203.71</v>
      </c>
      <c r="D128" s="11">
        <v>1191817.79</v>
      </c>
      <c r="E128" s="3">
        <f t="shared" si="5"/>
        <v>0.10170652597402234</v>
      </c>
      <c r="F128" s="11">
        <v>2153182</v>
      </c>
      <c r="G128" s="11">
        <v>542513.17</v>
      </c>
      <c r="H128" s="3">
        <f t="shared" si="6"/>
        <v>0.2519588079409915</v>
      </c>
      <c r="I128" s="4">
        <f t="shared" si="7"/>
        <v>9565021.71</v>
      </c>
      <c r="J128" s="11">
        <v>7290088.38</v>
      </c>
      <c r="K128" s="11">
        <v>2274933.33</v>
      </c>
      <c r="L128" s="4">
        <f t="shared" si="8"/>
        <v>649304.62</v>
      </c>
      <c r="M128" s="3">
        <f t="shared" si="9"/>
        <v>0.06788323536382229</v>
      </c>
      <c r="N128" s="11">
        <v>649304.62</v>
      </c>
      <c r="O128" s="11">
        <v>0</v>
      </c>
    </row>
    <row r="129" spans="1:15" s="13" customFormat="1" ht="15">
      <c r="A129" s="2" t="s">
        <v>99</v>
      </c>
      <c r="B129" s="2" t="s">
        <v>41</v>
      </c>
      <c r="C129" s="11">
        <v>29461904.51</v>
      </c>
      <c r="D129" s="11">
        <v>3002452.01</v>
      </c>
      <c r="E129" s="3">
        <f t="shared" si="5"/>
        <v>0.10190963754501693</v>
      </c>
      <c r="F129" s="11">
        <v>30000</v>
      </c>
      <c r="G129" s="11">
        <v>30000</v>
      </c>
      <c r="H129" s="3">
        <f t="shared" si="6"/>
        <v>1</v>
      </c>
      <c r="I129" s="4">
        <f t="shared" si="7"/>
        <v>29431904.51</v>
      </c>
      <c r="J129" s="11">
        <v>22587569.37</v>
      </c>
      <c r="K129" s="11">
        <v>6844335.14</v>
      </c>
      <c r="L129" s="4">
        <f t="shared" si="8"/>
        <v>2972452.0100000002</v>
      </c>
      <c r="M129" s="3">
        <f t="shared" si="9"/>
        <v>0.10099421221586452</v>
      </c>
      <c r="N129" s="11">
        <v>2588228.16</v>
      </c>
      <c r="O129" s="11">
        <v>384223.85</v>
      </c>
    </row>
    <row r="130" spans="1:15" s="13" customFormat="1" ht="15">
      <c r="A130" s="2" t="s">
        <v>273</v>
      </c>
      <c r="B130" s="2" t="s">
        <v>274</v>
      </c>
      <c r="C130" s="11">
        <v>1500000</v>
      </c>
      <c r="D130" s="11">
        <v>20000</v>
      </c>
      <c r="E130" s="3">
        <f t="shared" si="5"/>
        <v>0.013333333333333334</v>
      </c>
      <c r="F130" s="11">
        <v>1500000</v>
      </c>
      <c r="G130" s="11">
        <v>20000</v>
      </c>
      <c r="H130" s="3">
        <f t="shared" si="6"/>
        <v>0.013333333333333334</v>
      </c>
      <c r="I130" s="4">
        <f t="shared" si="7"/>
        <v>0</v>
      </c>
      <c r="J130" s="11">
        <v>0</v>
      </c>
      <c r="K130" s="11">
        <v>0</v>
      </c>
      <c r="L130" s="4">
        <f t="shared" si="8"/>
        <v>0</v>
      </c>
      <c r="M130" s="3">
        <f t="shared" si="9"/>
      </c>
      <c r="N130" s="11">
        <v>0</v>
      </c>
      <c r="O130" s="11">
        <v>0</v>
      </c>
    </row>
    <row r="131" spans="1:15" s="13" customFormat="1" ht="15">
      <c r="A131" s="2" t="s">
        <v>275</v>
      </c>
      <c r="B131" s="2" t="s">
        <v>276</v>
      </c>
      <c r="C131" s="11">
        <v>1500000</v>
      </c>
      <c r="D131" s="11">
        <v>20000</v>
      </c>
      <c r="E131" s="3">
        <f t="shared" si="5"/>
        <v>0.013333333333333334</v>
      </c>
      <c r="F131" s="11">
        <v>1500000</v>
      </c>
      <c r="G131" s="11">
        <v>20000</v>
      </c>
      <c r="H131" s="3">
        <f t="shared" si="6"/>
        <v>0.013333333333333334</v>
      </c>
      <c r="I131" s="4">
        <f t="shared" si="7"/>
        <v>0</v>
      </c>
      <c r="J131" s="11">
        <v>0</v>
      </c>
      <c r="K131" s="11">
        <v>0</v>
      </c>
      <c r="L131" s="4">
        <f t="shared" si="8"/>
        <v>0</v>
      </c>
      <c r="M131" s="3">
        <f t="shared" si="9"/>
      </c>
      <c r="N131" s="11">
        <v>0</v>
      </c>
      <c r="O131" s="11">
        <v>0</v>
      </c>
    </row>
    <row r="132" spans="1:15" s="13" customFormat="1" ht="15">
      <c r="A132" s="2" t="s">
        <v>166</v>
      </c>
      <c r="B132" s="2" t="s">
        <v>222</v>
      </c>
      <c r="C132" s="11">
        <v>766316369.91</v>
      </c>
      <c r="D132" s="11">
        <v>316910887.5</v>
      </c>
      <c r="E132" s="3">
        <f t="shared" si="5"/>
        <v>0.41355098226235154</v>
      </c>
      <c r="F132" s="11">
        <v>765973869.91</v>
      </c>
      <c r="G132" s="11">
        <v>316851721.5</v>
      </c>
      <c r="H132" s="3">
        <f t="shared" si="6"/>
        <v>0.4136586559241627</v>
      </c>
      <c r="I132" s="4">
        <f t="shared" si="7"/>
        <v>342500</v>
      </c>
      <c r="J132" s="11">
        <v>100000</v>
      </c>
      <c r="K132" s="11">
        <v>242500</v>
      </c>
      <c r="L132" s="4">
        <f t="shared" si="8"/>
        <v>59166</v>
      </c>
      <c r="M132" s="3">
        <f t="shared" si="9"/>
        <v>0.17274744525547445</v>
      </c>
      <c r="N132" s="11">
        <v>59166</v>
      </c>
      <c r="O132" s="11">
        <v>0</v>
      </c>
    </row>
    <row r="133" spans="1:15" s="13" customFormat="1" ht="15">
      <c r="A133" s="2" t="s">
        <v>178</v>
      </c>
      <c r="B133" s="2" t="s">
        <v>238</v>
      </c>
      <c r="C133" s="11">
        <v>246566471.52</v>
      </c>
      <c r="D133" s="11">
        <v>86928229</v>
      </c>
      <c r="E133" s="3">
        <f t="shared" si="5"/>
        <v>0.3525549457885189</v>
      </c>
      <c r="F133" s="11">
        <v>246566471.52</v>
      </c>
      <c r="G133" s="11">
        <v>86928229</v>
      </c>
      <c r="H133" s="3">
        <f t="shared" si="6"/>
        <v>0.3525549457885189</v>
      </c>
      <c r="I133" s="4">
        <f t="shared" si="7"/>
        <v>0</v>
      </c>
      <c r="J133" s="11">
        <v>0</v>
      </c>
      <c r="K133" s="11">
        <v>0</v>
      </c>
      <c r="L133" s="4">
        <f t="shared" si="8"/>
        <v>0</v>
      </c>
      <c r="M133" s="3">
        <f t="shared" si="9"/>
      </c>
      <c r="N133" s="11">
        <v>0</v>
      </c>
      <c r="O133" s="11">
        <v>0</v>
      </c>
    </row>
    <row r="134" spans="1:15" s="13" customFormat="1" ht="15">
      <c r="A134" s="2" t="s">
        <v>47</v>
      </c>
      <c r="B134" s="2" t="s">
        <v>16</v>
      </c>
      <c r="C134" s="11">
        <v>435475317.98</v>
      </c>
      <c r="D134" s="11">
        <v>194004517.8</v>
      </c>
      <c r="E134" s="3">
        <f aca="true" t="shared" si="10" ref="E134:E170">IF(C134=0,"",D134/C134)</f>
        <v>0.44550060540723924</v>
      </c>
      <c r="F134" s="11">
        <v>435475317.98</v>
      </c>
      <c r="G134" s="11">
        <v>194004517.8</v>
      </c>
      <c r="H134" s="3">
        <f t="shared" si="6"/>
        <v>0.44550060540723924</v>
      </c>
      <c r="I134" s="4">
        <f t="shared" si="7"/>
        <v>0</v>
      </c>
      <c r="J134" s="11">
        <v>0</v>
      </c>
      <c r="K134" s="11">
        <v>0</v>
      </c>
      <c r="L134" s="4">
        <f t="shared" si="8"/>
        <v>0</v>
      </c>
      <c r="M134" s="3">
        <f t="shared" si="9"/>
      </c>
      <c r="N134" s="11">
        <v>0</v>
      </c>
      <c r="O134" s="11">
        <v>0</v>
      </c>
    </row>
    <row r="135" spans="1:15" s="13" customFormat="1" ht="15">
      <c r="A135" s="2" t="s">
        <v>210</v>
      </c>
      <c r="B135" s="2" t="s">
        <v>83</v>
      </c>
      <c r="C135" s="11">
        <v>40860400</v>
      </c>
      <c r="D135" s="11">
        <v>17208960.63</v>
      </c>
      <c r="E135" s="3">
        <f t="shared" si="10"/>
        <v>0.421164761725289</v>
      </c>
      <c r="F135" s="11">
        <v>40860400</v>
      </c>
      <c r="G135" s="11">
        <v>17208960.63</v>
      </c>
      <c r="H135" s="3">
        <f aca="true" t="shared" si="11" ref="H135:H170">IF(F135=0,"",G135/F135)</f>
        <v>0.421164761725289</v>
      </c>
      <c r="I135" s="4">
        <f aca="true" t="shared" si="12" ref="I135:I170">J135+K135</f>
        <v>0</v>
      </c>
      <c r="J135" s="11">
        <v>0</v>
      </c>
      <c r="K135" s="11">
        <v>0</v>
      </c>
      <c r="L135" s="4">
        <f aca="true" t="shared" si="13" ref="L135:L170">N135+O135</f>
        <v>0</v>
      </c>
      <c r="M135" s="3">
        <f aca="true" t="shared" si="14" ref="M135:M170">IF(I135=0,"",L135/I135)</f>
      </c>
      <c r="N135" s="11">
        <v>0</v>
      </c>
      <c r="O135" s="11">
        <v>0</v>
      </c>
    </row>
    <row r="136" spans="1:15" s="13" customFormat="1" ht="15">
      <c r="A136" s="2" t="s">
        <v>213</v>
      </c>
      <c r="B136" s="2" t="s">
        <v>224</v>
      </c>
      <c r="C136" s="11">
        <v>6452866</v>
      </c>
      <c r="D136" s="11">
        <v>1037024.35</v>
      </c>
      <c r="E136" s="3">
        <f t="shared" si="10"/>
        <v>0.1607075600206172</v>
      </c>
      <c r="F136" s="11">
        <v>6110366</v>
      </c>
      <c r="G136" s="11">
        <v>977858.35</v>
      </c>
      <c r="H136" s="3">
        <f t="shared" si="11"/>
        <v>0.16003269689573424</v>
      </c>
      <c r="I136" s="4">
        <f t="shared" si="12"/>
        <v>342500</v>
      </c>
      <c r="J136" s="11">
        <v>100000</v>
      </c>
      <c r="K136" s="11">
        <v>242500</v>
      </c>
      <c r="L136" s="4">
        <f t="shared" si="13"/>
        <v>59166</v>
      </c>
      <c r="M136" s="3">
        <f t="shared" si="14"/>
        <v>0.17274744525547445</v>
      </c>
      <c r="N136" s="11">
        <v>59166</v>
      </c>
      <c r="O136" s="11">
        <v>0</v>
      </c>
    </row>
    <row r="137" spans="1:15" s="13" customFormat="1" ht="15">
      <c r="A137" s="2" t="s">
        <v>201</v>
      </c>
      <c r="B137" s="2" t="s">
        <v>17</v>
      </c>
      <c r="C137" s="11">
        <v>36961314.41</v>
      </c>
      <c r="D137" s="11">
        <v>17732155.72</v>
      </c>
      <c r="E137" s="3">
        <f t="shared" si="10"/>
        <v>0.4797490566299371</v>
      </c>
      <c r="F137" s="11">
        <v>36961314.41</v>
      </c>
      <c r="G137" s="11">
        <v>17732155.72</v>
      </c>
      <c r="H137" s="3">
        <f t="shared" si="11"/>
        <v>0.4797490566299371</v>
      </c>
      <c r="I137" s="4">
        <f t="shared" si="12"/>
        <v>0</v>
      </c>
      <c r="J137" s="11">
        <v>0</v>
      </c>
      <c r="K137" s="11">
        <v>0</v>
      </c>
      <c r="L137" s="4">
        <f t="shared" si="13"/>
        <v>0</v>
      </c>
      <c r="M137" s="3">
        <f t="shared" si="14"/>
      </c>
      <c r="N137" s="11">
        <v>0</v>
      </c>
      <c r="O137" s="11">
        <v>0</v>
      </c>
    </row>
    <row r="138" spans="1:15" s="13" customFormat="1" ht="15">
      <c r="A138" s="2" t="s">
        <v>52</v>
      </c>
      <c r="B138" s="2" t="s">
        <v>95</v>
      </c>
      <c r="C138" s="11">
        <v>89019930.64</v>
      </c>
      <c r="D138" s="11">
        <v>30910697.01</v>
      </c>
      <c r="E138" s="3">
        <f t="shared" si="10"/>
        <v>0.3472334429803595</v>
      </c>
      <c r="F138" s="11">
        <v>44581500</v>
      </c>
      <c r="G138" s="11">
        <v>13383103.68</v>
      </c>
      <c r="H138" s="3">
        <f t="shared" si="11"/>
        <v>0.30019410921570605</v>
      </c>
      <c r="I138" s="4">
        <f t="shared" si="12"/>
        <v>44438430.64</v>
      </c>
      <c r="J138" s="11">
        <v>31529547.17</v>
      </c>
      <c r="K138" s="11">
        <v>12908883.47</v>
      </c>
      <c r="L138" s="4">
        <f t="shared" si="13"/>
        <v>17527593.33</v>
      </c>
      <c r="M138" s="3">
        <f t="shared" si="14"/>
        <v>0.3944242197028225</v>
      </c>
      <c r="N138" s="11">
        <v>12854594.23</v>
      </c>
      <c r="O138" s="11">
        <v>4672999.1</v>
      </c>
    </row>
    <row r="139" spans="1:15" s="13" customFormat="1" ht="15">
      <c r="A139" s="2" t="s">
        <v>63</v>
      </c>
      <c r="B139" s="2" t="s">
        <v>177</v>
      </c>
      <c r="C139" s="11">
        <v>89016821.64</v>
      </c>
      <c r="D139" s="11">
        <v>30910697.01</v>
      </c>
      <c r="E139" s="3">
        <f t="shared" si="10"/>
        <v>0.3472455704496888</v>
      </c>
      <c r="F139" s="11">
        <v>44581500</v>
      </c>
      <c r="G139" s="11">
        <v>13383103.68</v>
      </c>
      <c r="H139" s="3">
        <f t="shared" si="11"/>
        <v>0.30019410921570605</v>
      </c>
      <c r="I139" s="4">
        <f t="shared" si="12"/>
        <v>44435321.64</v>
      </c>
      <c r="J139" s="11">
        <v>31529547.17</v>
      </c>
      <c r="K139" s="11">
        <v>12905774.47</v>
      </c>
      <c r="L139" s="4">
        <f t="shared" si="13"/>
        <v>17527593.33</v>
      </c>
      <c r="M139" s="3">
        <f t="shared" si="14"/>
        <v>0.39445181632762</v>
      </c>
      <c r="N139" s="11">
        <v>12854594.23</v>
      </c>
      <c r="O139" s="11">
        <v>4672999.1</v>
      </c>
    </row>
    <row r="140" spans="1:15" s="13" customFormat="1" ht="30">
      <c r="A140" s="2" t="s">
        <v>77</v>
      </c>
      <c r="B140" s="2" t="s">
        <v>229</v>
      </c>
      <c r="C140" s="11">
        <v>3109</v>
      </c>
      <c r="D140" s="11">
        <v>0</v>
      </c>
      <c r="E140" s="3">
        <f t="shared" si="10"/>
        <v>0</v>
      </c>
      <c r="F140" s="11">
        <v>0</v>
      </c>
      <c r="G140" s="11">
        <v>0</v>
      </c>
      <c r="H140" s="3">
        <f t="shared" si="11"/>
      </c>
      <c r="I140" s="4">
        <f t="shared" si="12"/>
        <v>3109</v>
      </c>
      <c r="J140" s="11">
        <v>0</v>
      </c>
      <c r="K140" s="11">
        <v>3109</v>
      </c>
      <c r="L140" s="4">
        <f t="shared" si="13"/>
        <v>0</v>
      </c>
      <c r="M140" s="3">
        <f t="shared" si="14"/>
        <v>0</v>
      </c>
      <c r="N140" s="11">
        <v>0</v>
      </c>
      <c r="O140" s="11">
        <v>0</v>
      </c>
    </row>
    <row r="141" spans="1:15" s="13" customFormat="1" ht="15">
      <c r="A141" s="2" t="s">
        <v>237</v>
      </c>
      <c r="B141" s="2" t="s">
        <v>23</v>
      </c>
      <c r="C141" s="11">
        <v>2326438</v>
      </c>
      <c r="D141" s="11">
        <v>698863.37</v>
      </c>
      <c r="E141" s="3">
        <f t="shared" si="10"/>
        <v>0.3004005995431643</v>
      </c>
      <c r="F141" s="11">
        <v>2326438</v>
      </c>
      <c r="G141" s="11">
        <v>698863.37</v>
      </c>
      <c r="H141" s="3">
        <f t="shared" si="11"/>
        <v>0.3004005995431643</v>
      </c>
      <c r="I141" s="4">
        <f t="shared" si="12"/>
        <v>0</v>
      </c>
      <c r="J141" s="11">
        <v>0</v>
      </c>
      <c r="K141" s="11">
        <v>0</v>
      </c>
      <c r="L141" s="4">
        <f t="shared" si="13"/>
        <v>0</v>
      </c>
      <c r="M141" s="3">
        <f t="shared" si="14"/>
      </c>
      <c r="N141" s="11">
        <v>0</v>
      </c>
      <c r="O141" s="11">
        <v>0</v>
      </c>
    </row>
    <row r="142" spans="1:15" s="13" customFormat="1" ht="15">
      <c r="A142" s="2" t="s">
        <v>82</v>
      </c>
      <c r="B142" s="2" t="s">
        <v>67</v>
      </c>
      <c r="C142" s="11">
        <v>2326438</v>
      </c>
      <c r="D142" s="11">
        <v>698863.37</v>
      </c>
      <c r="E142" s="3">
        <f t="shared" si="10"/>
        <v>0.3004005995431643</v>
      </c>
      <c r="F142" s="11">
        <v>2326438</v>
      </c>
      <c r="G142" s="11">
        <v>698863.37</v>
      </c>
      <c r="H142" s="3">
        <f t="shared" si="11"/>
        <v>0.3004005995431643</v>
      </c>
      <c r="I142" s="4">
        <f t="shared" si="12"/>
        <v>0</v>
      </c>
      <c r="J142" s="11">
        <v>0</v>
      </c>
      <c r="K142" s="11">
        <v>0</v>
      </c>
      <c r="L142" s="4">
        <f t="shared" si="13"/>
        <v>0</v>
      </c>
      <c r="M142" s="3">
        <f t="shared" si="14"/>
      </c>
      <c r="N142" s="11">
        <v>0</v>
      </c>
      <c r="O142" s="11">
        <v>0</v>
      </c>
    </row>
    <row r="143" spans="1:15" s="13" customFormat="1" ht="15">
      <c r="A143" s="2" t="s">
        <v>174</v>
      </c>
      <c r="B143" s="2" t="s">
        <v>46</v>
      </c>
      <c r="C143" s="11">
        <v>33873413.78</v>
      </c>
      <c r="D143" s="11">
        <v>14527631.58</v>
      </c>
      <c r="E143" s="3">
        <f t="shared" si="10"/>
        <v>0.4288800554427024</v>
      </c>
      <c r="F143" s="11">
        <v>32207800</v>
      </c>
      <c r="G143" s="11">
        <v>13875683.18</v>
      </c>
      <c r="H143" s="3">
        <f t="shared" si="11"/>
        <v>0.4308174783748036</v>
      </c>
      <c r="I143" s="4">
        <f t="shared" si="12"/>
        <v>1665613.78</v>
      </c>
      <c r="J143" s="11">
        <v>1000000</v>
      </c>
      <c r="K143" s="11">
        <v>665613.78</v>
      </c>
      <c r="L143" s="4">
        <f t="shared" si="13"/>
        <v>651948.4</v>
      </c>
      <c r="M143" s="3">
        <f t="shared" si="14"/>
        <v>0.3914163102084806</v>
      </c>
      <c r="N143" s="11">
        <v>449922</v>
      </c>
      <c r="O143" s="11">
        <v>202026.4</v>
      </c>
    </row>
    <row r="144" spans="1:15" s="13" customFormat="1" ht="15">
      <c r="A144" s="2" t="s">
        <v>53</v>
      </c>
      <c r="B144" s="2" t="s">
        <v>121</v>
      </c>
      <c r="C144" s="11">
        <v>6645113.78</v>
      </c>
      <c r="D144" s="11">
        <v>3041068.28</v>
      </c>
      <c r="E144" s="3">
        <f t="shared" si="10"/>
        <v>0.45763976068442874</v>
      </c>
      <c r="F144" s="11">
        <v>5112500</v>
      </c>
      <c r="G144" s="11">
        <v>2472119.88</v>
      </c>
      <c r="H144" s="3">
        <f t="shared" si="11"/>
        <v>0.48354423080684594</v>
      </c>
      <c r="I144" s="4">
        <f t="shared" si="12"/>
        <v>1532613.78</v>
      </c>
      <c r="J144" s="11">
        <v>867000</v>
      </c>
      <c r="K144" s="11">
        <v>665613.78</v>
      </c>
      <c r="L144" s="4">
        <f t="shared" si="13"/>
        <v>568948.4</v>
      </c>
      <c r="M144" s="3">
        <f t="shared" si="14"/>
        <v>0.3712275117348873</v>
      </c>
      <c r="N144" s="11">
        <v>366922</v>
      </c>
      <c r="O144" s="11">
        <v>202026.4</v>
      </c>
    </row>
    <row r="145" spans="1:15" s="13" customFormat="1" ht="15">
      <c r="A145" s="2" t="s">
        <v>0</v>
      </c>
      <c r="B145" s="2" t="s">
        <v>161</v>
      </c>
      <c r="C145" s="11">
        <v>23672000</v>
      </c>
      <c r="D145" s="11">
        <v>10262689.3</v>
      </c>
      <c r="E145" s="3">
        <f t="shared" si="10"/>
        <v>0.43353706066238595</v>
      </c>
      <c r="F145" s="11">
        <v>23539000</v>
      </c>
      <c r="G145" s="11">
        <v>10179689.3</v>
      </c>
      <c r="H145" s="3">
        <f t="shared" si="11"/>
        <v>0.43246056756871576</v>
      </c>
      <c r="I145" s="4">
        <f t="shared" si="12"/>
        <v>133000</v>
      </c>
      <c r="J145" s="11">
        <v>133000</v>
      </c>
      <c r="K145" s="11">
        <v>0</v>
      </c>
      <c r="L145" s="4">
        <f t="shared" si="13"/>
        <v>83000</v>
      </c>
      <c r="M145" s="3">
        <f t="shared" si="14"/>
        <v>0.6240601503759399</v>
      </c>
      <c r="N145" s="11">
        <v>83000</v>
      </c>
      <c r="O145" s="11">
        <v>0</v>
      </c>
    </row>
    <row r="146" spans="1:15" s="13" customFormat="1" ht="15">
      <c r="A146" s="2" t="s">
        <v>76</v>
      </c>
      <c r="B146" s="2" t="s">
        <v>26</v>
      </c>
      <c r="C146" s="11">
        <v>3556300</v>
      </c>
      <c r="D146" s="11">
        <v>1223874</v>
      </c>
      <c r="E146" s="3">
        <f t="shared" si="10"/>
        <v>0.3441425076624582</v>
      </c>
      <c r="F146" s="11">
        <v>3556300</v>
      </c>
      <c r="G146" s="11">
        <v>1223874</v>
      </c>
      <c r="H146" s="3">
        <f t="shared" si="11"/>
        <v>0.3441425076624582</v>
      </c>
      <c r="I146" s="4">
        <f t="shared" si="12"/>
        <v>0</v>
      </c>
      <c r="J146" s="11">
        <v>0</v>
      </c>
      <c r="K146" s="11">
        <v>0</v>
      </c>
      <c r="L146" s="4">
        <f t="shared" si="13"/>
        <v>0</v>
      </c>
      <c r="M146" s="3">
        <f t="shared" si="14"/>
      </c>
      <c r="N146" s="11">
        <v>0</v>
      </c>
      <c r="O146" s="11">
        <v>0</v>
      </c>
    </row>
    <row r="147" spans="1:15" s="13" customFormat="1" ht="15">
      <c r="A147" s="2" t="s">
        <v>200</v>
      </c>
      <c r="B147" s="2" t="s">
        <v>219</v>
      </c>
      <c r="C147" s="11">
        <v>7617352.24</v>
      </c>
      <c r="D147" s="11">
        <v>5966452</v>
      </c>
      <c r="E147" s="3">
        <f t="shared" si="10"/>
        <v>0.783271117314118</v>
      </c>
      <c r="F147" s="11">
        <v>7127528.5</v>
      </c>
      <c r="G147" s="11">
        <v>5956452</v>
      </c>
      <c r="H147" s="3">
        <f t="shared" si="11"/>
        <v>0.8356966934611345</v>
      </c>
      <c r="I147" s="4">
        <f t="shared" si="12"/>
        <v>489823.74</v>
      </c>
      <c r="J147" s="11">
        <v>400000</v>
      </c>
      <c r="K147" s="11">
        <v>89823.74</v>
      </c>
      <c r="L147" s="4">
        <f t="shared" si="13"/>
        <v>10000</v>
      </c>
      <c r="M147" s="3">
        <f t="shared" si="14"/>
        <v>0.020415507014829457</v>
      </c>
      <c r="N147" s="11">
        <v>10000</v>
      </c>
      <c r="O147" s="11">
        <v>0</v>
      </c>
    </row>
    <row r="148" spans="1:15" s="13" customFormat="1" ht="15">
      <c r="A148" s="2" t="s">
        <v>119</v>
      </c>
      <c r="B148" s="2" t="s">
        <v>234</v>
      </c>
      <c r="C148" s="11">
        <v>7617352.24</v>
      </c>
      <c r="D148" s="11">
        <v>5966452</v>
      </c>
      <c r="E148" s="3">
        <f t="shared" si="10"/>
        <v>0.783271117314118</v>
      </c>
      <c r="F148" s="11">
        <v>7127528.5</v>
      </c>
      <c r="G148" s="11">
        <v>5956452</v>
      </c>
      <c r="H148" s="3">
        <f t="shared" si="11"/>
        <v>0.8356966934611345</v>
      </c>
      <c r="I148" s="4">
        <f t="shared" si="12"/>
        <v>489823.74</v>
      </c>
      <c r="J148" s="11">
        <v>400000</v>
      </c>
      <c r="K148" s="11">
        <v>89823.74</v>
      </c>
      <c r="L148" s="4">
        <f t="shared" si="13"/>
        <v>10000</v>
      </c>
      <c r="M148" s="3">
        <f t="shared" si="14"/>
        <v>0.020415507014829457</v>
      </c>
      <c r="N148" s="11">
        <v>10000</v>
      </c>
      <c r="O148" s="11">
        <v>0</v>
      </c>
    </row>
    <row r="149" spans="1:15" s="13" customFormat="1" ht="30">
      <c r="A149" s="2" t="s">
        <v>190</v>
      </c>
      <c r="B149" s="2" t="s">
        <v>19</v>
      </c>
      <c r="C149" s="11">
        <v>127671.93</v>
      </c>
      <c r="D149" s="11">
        <v>6384.59</v>
      </c>
      <c r="E149" s="3">
        <f t="shared" si="10"/>
        <v>0.050007781663518366</v>
      </c>
      <c r="F149" s="11">
        <v>0</v>
      </c>
      <c r="G149" s="11">
        <v>0</v>
      </c>
      <c r="H149" s="3">
        <f t="shared" si="11"/>
      </c>
      <c r="I149" s="4">
        <f t="shared" si="12"/>
        <v>127671.93</v>
      </c>
      <c r="J149" s="11">
        <v>8671.93</v>
      </c>
      <c r="K149" s="11">
        <v>119000</v>
      </c>
      <c r="L149" s="4">
        <f t="shared" si="13"/>
        <v>6384.59</v>
      </c>
      <c r="M149" s="3">
        <f t="shared" si="14"/>
        <v>0.050007781663518366</v>
      </c>
      <c r="N149" s="11">
        <v>6384.59</v>
      </c>
      <c r="O149" s="11">
        <v>0</v>
      </c>
    </row>
    <row r="150" spans="1:15" s="13" customFormat="1" ht="30">
      <c r="A150" s="2" t="s">
        <v>30</v>
      </c>
      <c r="B150" s="2" t="s">
        <v>44</v>
      </c>
      <c r="C150" s="11">
        <v>127671.93</v>
      </c>
      <c r="D150" s="11">
        <v>6384.59</v>
      </c>
      <c r="E150" s="3">
        <f t="shared" si="10"/>
        <v>0.050007781663518366</v>
      </c>
      <c r="F150" s="11">
        <v>0</v>
      </c>
      <c r="G150" s="11">
        <v>0</v>
      </c>
      <c r="H150" s="3">
        <f t="shared" si="11"/>
      </c>
      <c r="I150" s="4">
        <f t="shared" si="12"/>
        <v>127671.93</v>
      </c>
      <c r="J150" s="11">
        <v>8671.93</v>
      </c>
      <c r="K150" s="11">
        <v>119000</v>
      </c>
      <c r="L150" s="4">
        <f t="shared" si="13"/>
        <v>6384.59</v>
      </c>
      <c r="M150" s="3">
        <f t="shared" si="14"/>
        <v>0.050007781663518366</v>
      </c>
      <c r="N150" s="11">
        <v>6384.59</v>
      </c>
      <c r="O150" s="11">
        <v>0</v>
      </c>
    </row>
    <row r="151" spans="1:15" s="13" customFormat="1" ht="45">
      <c r="A151" s="2" t="s">
        <v>292</v>
      </c>
      <c r="B151" s="2" t="s">
        <v>145</v>
      </c>
      <c r="C151" s="11">
        <v>0</v>
      </c>
      <c r="D151" s="11">
        <v>0</v>
      </c>
      <c r="E151" s="3">
        <f t="shared" si="10"/>
      </c>
      <c r="F151" s="11">
        <v>69706160</v>
      </c>
      <c r="G151" s="11">
        <v>21666310.5</v>
      </c>
      <c r="H151" s="3">
        <f t="shared" si="11"/>
        <v>0.3108234695470243</v>
      </c>
      <c r="I151" s="4">
        <f t="shared" si="12"/>
        <v>4332477.74</v>
      </c>
      <c r="J151" s="11">
        <v>687887.08</v>
      </c>
      <c r="K151" s="11">
        <v>3644590.66</v>
      </c>
      <c r="L151" s="4">
        <f t="shared" si="13"/>
        <v>0</v>
      </c>
      <c r="M151" s="3">
        <f t="shared" si="14"/>
        <v>0</v>
      </c>
      <c r="N151" s="11">
        <v>0</v>
      </c>
      <c r="O151" s="11">
        <v>0</v>
      </c>
    </row>
    <row r="152" spans="1:15" s="13" customFormat="1" ht="45">
      <c r="A152" s="2" t="s">
        <v>150</v>
      </c>
      <c r="B152" s="2" t="s">
        <v>216</v>
      </c>
      <c r="C152" s="11">
        <v>0</v>
      </c>
      <c r="D152" s="11">
        <v>0</v>
      </c>
      <c r="E152" s="3">
        <f t="shared" si="10"/>
      </c>
      <c r="F152" s="11">
        <v>69706160</v>
      </c>
      <c r="G152" s="11">
        <v>21666310.5</v>
      </c>
      <c r="H152" s="3">
        <f t="shared" si="11"/>
        <v>0.3108234695470243</v>
      </c>
      <c r="I152" s="4">
        <f t="shared" si="12"/>
        <v>0</v>
      </c>
      <c r="J152" s="11">
        <v>0</v>
      </c>
      <c r="K152" s="11">
        <v>0</v>
      </c>
      <c r="L152" s="4">
        <f t="shared" si="13"/>
        <v>0</v>
      </c>
      <c r="M152" s="3">
        <f t="shared" si="14"/>
      </c>
      <c r="N152" s="11">
        <v>0</v>
      </c>
      <c r="O152" s="11">
        <v>0</v>
      </c>
    </row>
    <row r="153" spans="1:15" s="13" customFormat="1" ht="30">
      <c r="A153" s="2" t="s">
        <v>32</v>
      </c>
      <c r="B153" s="2" t="s">
        <v>9</v>
      </c>
      <c r="C153" s="11">
        <v>0</v>
      </c>
      <c r="D153" s="11">
        <v>0</v>
      </c>
      <c r="E153" s="3">
        <f t="shared" si="10"/>
      </c>
      <c r="F153" s="11">
        <v>0</v>
      </c>
      <c r="G153" s="11">
        <v>0</v>
      </c>
      <c r="H153" s="3">
        <f t="shared" si="11"/>
      </c>
      <c r="I153" s="4">
        <f t="shared" si="12"/>
        <v>4332477.74</v>
      </c>
      <c r="J153" s="11">
        <v>687887.08</v>
      </c>
      <c r="K153" s="11">
        <v>3644590.66</v>
      </c>
      <c r="L153" s="4">
        <f t="shared" si="13"/>
        <v>0</v>
      </c>
      <c r="M153" s="3">
        <f t="shared" si="14"/>
        <v>0</v>
      </c>
      <c r="N153" s="11">
        <v>0</v>
      </c>
      <c r="O153" s="11">
        <v>0</v>
      </c>
    </row>
    <row r="154" spans="1:15" s="13" customFormat="1" ht="30">
      <c r="A154" s="2" t="s">
        <v>68</v>
      </c>
      <c r="B154" s="2" t="s">
        <v>232</v>
      </c>
      <c r="C154" s="11">
        <v>-47758884.2</v>
      </c>
      <c r="D154" s="11">
        <v>18878051.05</v>
      </c>
      <c r="E154" s="3">
        <f t="shared" si="10"/>
        <v>-0.39527831033372424</v>
      </c>
      <c r="F154" s="11">
        <v>-35868559.14</v>
      </c>
      <c r="G154" s="11">
        <v>11984257.78</v>
      </c>
      <c r="H154" s="3">
        <f t="shared" si="11"/>
        <v>-0.33411595189044996</v>
      </c>
      <c r="I154" s="4">
        <f t="shared" si="12"/>
        <v>-11890325.059999999</v>
      </c>
      <c r="J154" s="11">
        <v>-6360631.42</v>
      </c>
      <c r="K154" s="11">
        <v>-5529693.64</v>
      </c>
      <c r="L154" s="4">
        <f t="shared" si="13"/>
        <v>6893793.27</v>
      </c>
      <c r="M154" s="3">
        <f t="shared" si="14"/>
        <v>-0.5797817330655888</v>
      </c>
      <c r="N154" s="11">
        <v>4190052.53</v>
      </c>
      <c r="O154" s="11">
        <v>2703740.74</v>
      </c>
    </row>
    <row r="155" spans="1:16" s="13" customFormat="1" ht="15">
      <c r="A155" s="39" t="s">
        <v>261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1"/>
      <c r="P155" s="6"/>
    </row>
    <row r="156" spans="1:15" s="13" customFormat="1" ht="15">
      <c r="A156" s="2" t="s">
        <v>223</v>
      </c>
      <c r="B156" s="2" t="s">
        <v>154</v>
      </c>
      <c r="C156" s="11">
        <v>47758884.2</v>
      </c>
      <c r="D156" s="11">
        <v>-18878051.05</v>
      </c>
      <c r="E156" s="3">
        <f t="shared" si="10"/>
        <v>-0.39527831033372424</v>
      </c>
      <c r="F156" s="11">
        <v>35868559.14</v>
      </c>
      <c r="G156" s="11">
        <v>-11984257.78</v>
      </c>
      <c r="H156" s="3">
        <f t="shared" si="11"/>
        <v>-0.33411595189044996</v>
      </c>
      <c r="I156" s="4">
        <f t="shared" si="12"/>
        <v>11890325.059999999</v>
      </c>
      <c r="J156" s="11">
        <v>6360631.42</v>
      </c>
      <c r="K156" s="11">
        <v>5529693.64</v>
      </c>
      <c r="L156" s="4">
        <f t="shared" si="13"/>
        <v>-6893793.27</v>
      </c>
      <c r="M156" s="3">
        <f t="shared" si="14"/>
        <v>-0.5797817330655888</v>
      </c>
      <c r="N156" s="11">
        <v>-4190052.53</v>
      </c>
      <c r="O156" s="11">
        <v>-2703740.74</v>
      </c>
    </row>
    <row r="157" spans="1:15" s="13" customFormat="1" ht="30">
      <c r="A157" s="2" t="s">
        <v>146</v>
      </c>
      <c r="B157" s="2" t="s">
        <v>86</v>
      </c>
      <c r="C157" s="11">
        <v>25874715.97</v>
      </c>
      <c r="D157" s="11">
        <v>-937588.82</v>
      </c>
      <c r="E157" s="3">
        <f t="shared" si="10"/>
        <v>-0.03623571447458868</v>
      </c>
      <c r="F157" s="11">
        <v>20239548.52</v>
      </c>
      <c r="G157" s="11">
        <v>0</v>
      </c>
      <c r="H157" s="3">
        <f t="shared" si="11"/>
        <v>0</v>
      </c>
      <c r="I157" s="4">
        <f t="shared" si="12"/>
        <v>5635167.449999999</v>
      </c>
      <c r="J157" s="11">
        <v>4439198.26</v>
      </c>
      <c r="K157" s="11">
        <v>1195969.19</v>
      </c>
      <c r="L157" s="4">
        <f t="shared" si="13"/>
        <v>-937588.82</v>
      </c>
      <c r="M157" s="3">
        <f t="shared" si="14"/>
        <v>-0.16638171417603573</v>
      </c>
      <c r="N157" s="11">
        <v>-937588.82</v>
      </c>
      <c r="O157" s="11">
        <v>0</v>
      </c>
    </row>
    <row r="158" spans="1:15" s="13" customFormat="1" ht="30">
      <c r="A158" s="2" t="s">
        <v>101</v>
      </c>
      <c r="B158" s="2" t="s">
        <v>80</v>
      </c>
      <c r="C158" s="11">
        <v>26982304.79</v>
      </c>
      <c r="D158" s="11">
        <v>0</v>
      </c>
      <c r="E158" s="3">
        <f t="shared" si="10"/>
        <v>0</v>
      </c>
      <c r="F158" s="11">
        <v>20239548.52</v>
      </c>
      <c r="G158" s="11">
        <v>0</v>
      </c>
      <c r="H158" s="3">
        <f t="shared" si="11"/>
        <v>0</v>
      </c>
      <c r="I158" s="4">
        <f t="shared" si="12"/>
        <v>6742756.27</v>
      </c>
      <c r="J158" s="11">
        <v>5546787.08</v>
      </c>
      <c r="K158" s="11">
        <v>1195969.19</v>
      </c>
      <c r="L158" s="4">
        <f t="shared" si="13"/>
        <v>0</v>
      </c>
      <c r="M158" s="3">
        <f t="shared" si="14"/>
        <v>0</v>
      </c>
      <c r="N158" s="11">
        <v>0</v>
      </c>
      <c r="O158" s="11">
        <v>0</v>
      </c>
    </row>
    <row r="159" spans="1:15" s="13" customFormat="1" ht="30">
      <c r="A159" s="2" t="s">
        <v>241</v>
      </c>
      <c r="B159" s="2" t="s">
        <v>105</v>
      </c>
      <c r="C159" s="11">
        <v>35982304.79</v>
      </c>
      <c r="D159" s="11">
        <v>0</v>
      </c>
      <c r="E159" s="3">
        <f t="shared" si="10"/>
        <v>0</v>
      </c>
      <c r="F159" s="11">
        <v>29239548.52</v>
      </c>
      <c r="G159" s="11">
        <v>0</v>
      </c>
      <c r="H159" s="3">
        <f t="shared" si="11"/>
        <v>0</v>
      </c>
      <c r="I159" s="4">
        <f t="shared" si="12"/>
        <v>6742756.27</v>
      </c>
      <c r="J159" s="11">
        <v>5546787.08</v>
      </c>
      <c r="K159" s="11">
        <v>1195969.19</v>
      </c>
      <c r="L159" s="4">
        <f t="shared" si="13"/>
        <v>0</v>
      </c>
      <c r="M159" s="3">
        <f t="shared" si="14"/>
        <v>0</v>
      </c>
      <c r="N159" s="11">
        <v>0</v>
      </c>
      <c r="O159" s="11">
        <v>0</v>
      </c>
    </row>
    <row r="160" spans="1:15" s="13" customFormat="1" ht="45">
      <c r="A160" s="2" t="s">
        <v>160</v>
      </c>
      <c r="B160" s="2" t="s">
        <v>35</v>
      </c>
      <c r="C160" s="11">
        <v>-9000000</v>
      </c>
      <c r="D160" s="11">
        <v>0</v>
      </c>
      <c r="E160" s="3">
        <f t="shared" si="10"/>
        <v>0</v>
      </c>
      <c r="F160" s="11">
        <v>-9000000</v>
      </c>
      <c r="G160" s="11">
        <v>0</v>
      </c>
      <c r="H160" s="3">
        <f t="shared" si="11"/>
        <v>0</v>
      </c>
      <c r="I160" s="4">
        <f t="shared" si="12"/>
        <v>0</v>
      </c>
      <c r="J160" s="11">
        <v>0</v>
      </c>
      <c r="K160" s="11">
        <v>0</v>
      </c>
      <c r="L160" s="4">
        <f t="shared" si="13"/>
        <v>0</v>
      </c>
      <c r="M160" s="3">
        <f t="shared" si="14"/>
      </c>
      <c r="N160" s="11">
        <v>0</v>
      </c>
      <c r="O160" s="11">
        <v>0</v>
      </c>
    </row>
    <row r="161" spans="1:15" s="13" customFormat="1" ht="30">
      <c r="A161" s="2" t="s">
        <v>156</v>
      </c>
      <c r="B161" s="2" t="s">
        <v>186</v>
      </c>
      <c r="C161" s="11">
        <v>-1107588.82</v>
      </c>
      <c r="D161" s="11">
        <v>-937588.82</v>
      </c>
      <c r="E161" s="3">
        <f t="shared" si="10"/>
        <v>0.8465134380825547</v>
      </c>
      <c r="F161" s="11">
        <v>0</v>
      </c>
      <c r="G161" s="11">
        <v>0</v>
      </c>
      <c r="H161" s="3">
        <f t="shared" si="11"/>
      </c>
      <c r="I161" s="4">
        <f t="shared" si="12"/>
        <v>-1107588.82</v>
      </c>
      <c r="J161" s="11">
        <v>-1107588.82</v>
      </c>
      <c r="K161" s="11">
        <v>0</v>
      </c>
      <c r="L161" s="4">
        <f t="shared" si="13"/>
        <v>-937588.82</v>
      </c>
      <c r="M161" s="3">
        <f t="shared" si="14"/>
        <v>0.8465134380825547</v>
      </c>
      <c r="N161" s="11">
        <v>-937588.82</v>
      </c>
      <c r="O161" s="11">
        <v>0</v>
      </c>
    </row>
    <row r="162" spans="1:15" s="13" customFormat="1" ht="45">
      <c r="A162" s="2" t="s">
        <v>204</v>
      </c>
      <c r="B162" s="2" t="s">
        <v>159</v>
      </c>
      <c r="C162" s="11">
        <v>-1107588.82</v>
      </c>
      <c r="D162" s="11">
        <v>-937588.82</v>
      </c>
      <c r="E162" s="3">
        <f t="shared" si="10"/>
        <v>0.8465134380825547</v>
      </c>
      <c r="F162" s="11">
        <v>0</v>
      </c>
      <c r="G162" s="11">
        <v>0</v>
      </c>
      <c r="H162" s="3">
        <f t="shared" si="11"/>
      </c>
      <c r="I162" s="4">
        <f t="shared" si="12"/>
        <v>-1107588.82</v>
      </c>
      <c r="J162" s="11">
        <v>-1107588.82</v>
      </c>
      <c r="K162" s="11">
        <v>0</v>
      </c>
      <c r="L162" s="4">
        <f t="shared" si="13"/>
        <v>-937588.82</v>
      </c>
      <c r="M162" s="3">
        <f t="shared" si="14"/>
        <v>0.8465134380825547</v>
      </c>
      <c r="N162" s="11">
        <v>-937588.82</v>
      </c>
      <c r="O162" s="11">
        <v>0</v>
      </c>
    </row>
    <row r="163" spans="1:15" s="13" customFormat="1" ht="45">
      <c r="A163" s="2" t="s">
        <v>152</v>
      </c>
      <c r="B163" s="2" t="s">
        <v>104</v>
      </c>
      <c r="C163" s="11">
        <v>-1107588.82</v>
      </c>
      <c r="D163" s="11">
        <v>-937588.82</v>
      </c>
      <c r="E163" s="3">
        <f t="shared" si="10"/>
        <v>0.8465134380825547</v>
      </c>
      <c r="F163" s="11">
        <v>0</v>
      </c>
      <c r="G163" s="11">
        <v>0</v>
      </c>
      <c r="H163" s="3">
        <f t="shared" si="11"/>
      </c>
      <c r="I163" s="4">
        <f t="shared" si="12"/>
        <v>-1107588.82</v>
      </c>
      <c r="J163" s="11">
        <v>-1107588.82</v>
      </c>
      <c r="K163" s="11">
        <v>0</v>
      </c>
      <c r="L163" s="4">
        <f t="shared" si="13"/>
        <v>-937588.82</v>
      </c>
      <c r="M163" s="3">
        <f t="shared" si="14"/>
        <v>0.8465134380825547</v>
      </c>
      <c r="N163" s="11">
        <v>-937588.82</v>
      </c>
      <c r="O163" s="11">
        <v>0</v>
      </c>
    </row>
    <row r="164" spans="1:15" s="13" customFormat="1" ht="15">
      <c r="A164" s="2" t="s">
        <v>171</v>
      </c>
      <c r="B164" s="2" t="s">
        <v>86</v>
      </c>
      <c r="C164" s="11">
        <v>21884168.23</v>
      </c>
      <c r="D164" s="11">
        <v>-17940462.23</v>
      </c>
      <c r="E164" s="3">
        <f t="shared" si="10"/>
        <v>-0.8197918258280543</v>
      </c>
      <c r="F164" s="11">
        <v>15629010.62</v>
      </c>
      <c r="G164" s="11">
        <v>-11984257.78</v>
      </c>
      <c r="H164" s="3">
        <f t="shared" si="11"/>
        <v>-0.7667956770509892</v>
      </c>
      <c r="I164" s="4">
        <f t="shared" si="12"/>
        <v>6255157.61</v>
      </c>
      <c r="J164" s="11">
        <v>1921433.16</v>
      </c>
      <c r="K164" s="11">
        <v>4333724.45</v>
      </c>
      <c r="L164" s="4">
        <f t="shared" si="13"/>
        <v>-5956204.45</v>
      </c>
      <c r="M164" s="3">
        <f t="shared" si="14"/>
        <v>-0.9522069340791558</v>
      </c>
      <c r="N164" s="11">
        <v>-3252463.71</v>
      </c>
      <c r="O164" s="11">
        <v>-2703740.74</v>
      </c>
    </row>
    <row r="165" spans="1:15" s="13" customFormat="1" ht="15">
      <c r="A165" s="2" t="s">
        <v>148</v>
      </c>
      <c r="B165" s="2" t="s">
        <v>205</v>
      </c>
      <c r="C165" s="11">
        <v>-1275763056.91</v>
      </c>
      <c r="D165" s="11">
        <v>-517604335.51</v>
      </c>
      <c r="E165" s="3">
        <f t="shared" si="10"/>
        <v>0.40572137020778687</v>
      </c>
      <c r="F165" s="11">
        <v>-1113923193.02</v>
      </c>
      <c r="G165" s="11">
        <v>-464354822.09</v>
      </c>
      <c r="H165" s="3">
        <f t="shared" si="11"/>
        <v>0.4168643089574873</v>
      </c>
      <c r="I165" s="4">
        <f t="shared" si="12"/>
        <v>-235878501.63</v>
      </c>
      <c r="J165" s="11">
        <v>-177771685.03</v>
      </c>
      <c r="K165" s="11">
        <v>-58106816.6</v>
      </c>
      <c r="L165" s="4">
        <f t="shared" si="13"/>
        <v>-74915823.92</v>
      </c>
      <c r="M165" s="3">
        <f t="shared" si="14"/>
        <v>0.3176034416121282</v>
      </c>
      <c r="N165" s="11">
        <v>-45386912.27</v>
      </c>
      <c r="O165" s="11">
        <v>-29528911.65</v>
      </c>
    </row>
    <row r="166" spans="1:15" s="13" customFormat="1" ht="15">
      <c r="A166" s="2" t="s">
        <v>277</v>
      </c>
      <c r="B166" s="2" t="s">
        <v>278</v>
      </c>
      <c r="C166" s="11">
        <v>-1275763056.91</v>
      </c>
      <c r="D166" s="11">
        <v>-517604335.51</v>
      </c>
      <c r="E166" s="3">
        <f t="shared" si="10"/>
        <v>0.40572137020778687</v>
      </c>
      <c r="F166" s="11">
        <v>-1113923193.02</v>
      </c>
      <c r="G166" s="11">
        <v>-464354822.09</v>
      </c>
      <c r="H166" s="3">
        <f t="shared" si="11"/>
        <v>0.4168643089574873</v>
      </c>
      <c r="I166" s="4">
        <f t="shared" si="12"/>
        <v>-235878501.63</v>
      </c>
      <c r="J166" s="11">
        <v>-177771685.03</v>
      </c>
      <c r="K166" s="11">
        <v>-58106816.6</v>
      </c>
      <c r="L166" s="4">
        <f t="shared" si="13"/>
        <v>-74915823.92</v>
      </c>
      <c r="M166" s="3">
        <f t="shared" si="14"/>
        <v>0.3176034416121282</v>
      </c>
      <c r="N166" s="11">
        <v>-45386912.27</v>
      </c>
      <c r="O166" s="11">
        <v>-29528911.65</v>
      </c>
    </row>
    <row r="167" spans="1:15" s="13" customFormat="1" ht="30">
      <c r="A167" s="2" t="s">
        <v>279</v>
      </c>
      <c r="B167" s="2" t="s">
        <v>280</v>
      </c>
      <c r="C167" s="11">
        <v>-1275763056.91</v>
      </c>
      <c r="D167" s="11">
        <v>-517604335.51</v>
      </c>
      <c r="E167" s="3">
        <f t="shared" si="10"/>
        <v>0.40572137020778687</v>
      </c>
      <c r="F167" s="11">
        <v>-1113923193.02</v>
      </c>
      <c r="G167" s="11">
        <v>-464354822.09</v>
      </c>
      <c r="H167" s="3">
        <f t="shared" si="11"/>
        <v>0.4168643089574873</v>
      </c>
      <c r="I167" s="4">
        <f t="shared" si="12"/>
        <v>-235878501.63</v>
      </c>
      <c r="J167" s="11">
        <v>-177771685.03</v>
      </c>
      <c r="K167" s="11">
        <v>-58106816.6</v>
      </c>
      <c r="L167" s="4">
        <f t="shared" si="13"/>
        <v>-74915823.92</v>
      </c>
      <c r="M167" s="3">
        <f t="shared" si="14"/>
        <v>0.3176034416121282</v>
      </c>
      <c r="N167" s="11">
        <v>-45386912.27</v>
      </c>
      <c r="O167" s="11">
        <v>-29528911.65</v>
      </c>
    </row>
    <row r="168" spans="1:15" s="13" customFormat="1" ht="15">
      <c r="A168" s="2" t="s">
        <v>106</v>
      </c>
      <c r="B168" s="2" t="s">
        <v>133</v>
      </c>
      <c r="C168" s="11">
        <v>1297647225.14</v>
      </c>
      <c r="D168" s="11">
        <v>499663873.28</v>
      </c>
      <c r="E168" s="3">
        <f t="shared" si="10"/>
        <v>0.38505370612270406</v>
      </c>
      <c r="F168" s="11">
        <v>1129552203.64</v>
      </c>
      <c r="G168" s="11">
        <v>452370564.31</v>
      </c>
      <c r="H168" s="3">
        <f t="shared" si="11"/>
        <v>0.40048663784836913</v>
      </c>
      <c r="I168" s="4">
        <f t="shared" si="12"/>
        <v>242133659.24</v>
      </c>
      <c r="J168" s="11">
        <v>179693118.19</v>
      </c>
      <c r="K168" s="11">
        <v>62440541.05</v>
      </c>
      <c r="L168" s="4">
        <f t="shared" si="13"/>
        <v>68959619.47</v>
      </c>
      <c r="M168" s="3">
        <f t="shared" si="14"/>
        <v>0.2847998072075062</v>
      </c>
      <c r="N168" s="11">
        <v>42134448.56</v>
      </c>
      <c r="O168" s="11">
        <v>26825170.91</v>
      </c>
    </row>
    <row r="169" spans="1:15" s="13" customFormat="1" ht="15">
      <c r="A169" s="2" t="s">
        <v>281</v>
      </c>
      <c r="B169" s="2" t="s">
        <v>282</v>
      </c>
      <c r="C169" s="11">
        <v>1297647225.14</v>
      </c>
      <c r="D169" s="11">
        <v>499663873.28</v>
      </c>
      <c r="E169" s="3">
        <f t="shared" si="10"/>
        <v>0.38505370612270406</v>
      </c>
      <c r="F169" s="11">
        <v>1129552203.64</v>
      </c>
      <c r="G169" s="11">
        <v>452370564.31</v>
      </c>
      <c r="H169" s="3">
        <f t="shared" si="11"/>
        <v>0.40048663784836913</v>
      </c>
      <c r="I169" s="4">
        <f t="shared" si="12"/>
        <v>242133659.24</v>
      </c>
      <c r="J169" s="11">
        <v>179693118.19</v>
      </c>
      <c r="K169" s="11">
        <v>62440541.05</v>
      </c>
      <c r="L169" s="4">
        <f t="shared" si="13"/>
        <v>68959619.47</v>
      </c>
      <c r="M169" s="3">
        <f t="shared" si="14"/>
        <v>0.2847998072075062</v>
      </c>
      <c r="N169" s="11">
        <v>42134448.56</v>
      </c>
      <c r="O169" s="11">
        <v>26825170.91</v>
      </c>
    </row>
    <row r="170" spans="1:15" s="13" customFormat="1" ht="30">
      <c r="A170" s="2" t="s">
        <v>283</v>
      </c>
      <c r="B170" s="2" t="s">
        <v>284</v>
      </c>
      <c r="C170" s="11">
        <v>1297647225.14</v>
      </c>
      <c r="D170" s="11">
        <v>499663873.28</v>
      </c>
      <c r="E170" s="3">
        <f t="shared" si="10"/>
        <v>0.38505370612270406</v>
      </c>
      <c r="F170" s="11">
        <v>1129552203.64</v>
      </c>
      <c r="G170" s="11">
        <v>452370564.31</v>
      </c>
      <c r="H170" s="3">
        <f t="shared" si="11"/>
        <v>0.40048663784836913</v>
      </c>
      <c r="I170" s="4">
        <f t="shared" si="12"/>
        <v>242133659.24</v>
      </c>
      <c r="J170" s="11">
        <v>179693118.19</v>
      </c>
      <c r="K170" s="11">
        <v>62440541.05</v>
      </c>
      <c r="L170" s="4">
        <f t="shared" si="13"/>
        <v>68959619.47</v>
      </c>
      <c r="M170" s="3">
        <f t="shared" si="14"/>
        <v>0.2847998072075062</v>
      </c>
      <c r="N170" s="11">
        <v>42134448.56</v>
      </c>
      <c r="O170" s="11">
        <v>26825170.91</v>
      </c>
    </row>
    <row r="171" s="13" customFormat="1" ht="15"/>
    <row r="172" s="13" customFormat="1" ht="15"/>
    <row r="173" s="13" customFormat="1" ht="15"/>
  </sheetData>
  <sheetProtection/>
  <mergeCells count="4">
    <mergeCell ref="A1:O1"/>
    <mergeCell ref="A11:O11"/>
    <mergeCell ref="A103:O103"/>
    <mergeCell ref="A155:O1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1">
      <selection activeCell="B12" sqref="B12:B103"/>
    </sheetView>
  </sheetViews>
  <sheetFormatPr defaultColWidth="9.140625" defaultRowHeight="15"/>
  <cols>
    <col min="1" max="1" width="50.8515625" style="14" customWidth="1"/>
    <col min="2" max="2" width="23.8515625" style="14" customWidth="1"/>
    <col min="3" max="3" width="16.8515625" style="14" customWidth="1"/>
    <col min="4" max="4" width="15.8515625" style="14" customWidth="1"/>
    <col min="5" max="5" width="16.8515625" style="14" customWidth="1"/>
    <col min="6" max="11" width="15.8515625" style="14" customWidth="1"/>
    <col min="12" max="12" width="16.8515625" style="14" customWidth="1"/>
    <col min="13" max="27" width="15.8515625" style="14" customWidth="1"/>
    <col min="28" max="16384" width="9.140625" style="14" customWidth="1"/>
  </cols>
  <sheetData>
    <row r="1" spans="1:15" ht="15">
      <c r="A1" s="42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1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15">
      <c r="A3" s="31"/>
      <c r="B3" s="13"/>
      <c r="C3" s="13"/>
      <c r="D3" s="13"/>
      <c r="E3" s="13"/>
      <c r="F3" s="13"/>
      <c r="G3" s="13"/>
      <c r="H3" s="13"/>
      <c r="I3" s="13"/>
      <c r="J3" s="13"/>
      <c r="K3" s="13"/>
      <c r="M3" s="13"/>
      <c r="N3" s="13"/>
      <c r="O3" s="13"/>
    </row>
    <row r="4" spans="1:15" ht="15">
      <c r="A4" s="31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15">
      <c r="A5" s="32" t="s">
        <v>313</v>
      </c>
      <c r="B5" s="33">
        <v>43617</v>
      </c>
      <c r="C5" s="13"/>
      <c r="D5" s="13"/>
      <c r="E5" s="13"/>
      <c r="F5" s="13"/>
      <c r="G5" s="13"/>
      <c r="H5" s="13"/>
      <c r="I5" s="13"/>
      <c r="J5" s="13"/>
      <c r="K5" s="13"/>
      <c r="M5" s="13"/>
      <c r="N5" s="13"/>
      <c r="O5" s="13"/>
    </row>
    <row r="6" spans="13:16" s="13" customFormat="1" ht="15">
      <c r="M6" s="14"/>
      <c r="P6" s="14"/>
    </row>
    <row r="7" spans="13:16" s="13" customFormat="1" ht="15">
      <c r="M7" s="14"/>
      <c r="P7" s="14"/>
    </row>
    <row r="8" spans="13:16" s="13" customFormat="1" ht="15">
      <c r="M8" s="14"/>
      <c r="P8" s="14"/>
    </row>
    <row r="9" spans="13:16" s="13" customFormat="1" ht="15">
      <c r="M9" s="14"/>
      <c r="P9" s="14"/>
    </row>
    <row r="10" spans="1:15" s="13" customFormat="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</row>
    <row r="11" spans="1:15" s="13" customFormat="1" ht="15">
      <c r="A11" s="44" t="s">
        <v>259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5" ht="15">
      <c r="A12" s="2" t="s">
        <v>72</v>
      </c>
      <c r="B12" s="2" t="s">
        <v>195</v>
      </c>
      <c r="C12" s="25">
        <v>1267278959.12</v>
      </c>
      <c r="D12" s="25">
        <v>550060281.67</v>
      </c>
      <c r="E12" s="3">
        <f aca="true" t="shared" si="0" ref="E12:E73">IF(C12=0,"",D12/C12)</f>
        <v>0.4340483030286895</v>
      </c>
      <c r="F12" s="25">
        <v>1087690351.5</v>
      </c>
      <c r="G12" s="25">
        <v>501984152.22</v>
      </c>
      <c r="H12" s="3">
        <f aca="true" t="shared" si="1" ref="H12:H74">IF(F12=0,"",G12/F12)</f>
        <v>0.4615138412579732</v>
      </c>
      <c r="I12" s="4">
        <f aca="true" t="shared" si="2" ref="I12:I73">J12+K12</f>
        <v>253627245.35999998</v>
      </c>
      <c r="J12" s="25">
        <v>196716397.95</v>
      </c>
      <c r="K12" s="25">
        <v>56910847.41</v>
      </c>
      <c r="L12" s="4">
        <f aca="true" t="shared" si="3" ref="L12:L74">N12+O12</f>
        <v>76356350.95</v>
      </c>
      <c r="M12" s="3">
        <f aca="true" t="shared" si="4" ref="M12:M74">IF(I12=0,"",L12/I12)</f>
        <v>0.30105736803480776</v>
      </c>
      <c r="N12" s="25">
        <v>52660246.61</v>
      </c>
      <c r="O12" s="25">
        <v>23696104.34</v>
      </c>
    </row>
    <row r="13" spans="1:15" ht="15">
      <c r="A13" s="2" t="s">
        <v>51</v>
      </c>
      <c r="B13" s="2" t="s">
        <v>131</v>
      </c>
      <c r="C13" s="25">
        <v>445330934.95</v>
      </c>
      <c r="D13" s="25">
        <v>202688732.5</v>
      </c>
      <c r="E13" s="3">
        <f t="shared" si="0"/>
        <v>0.4551418205940647</v>
      </c>
      <c r="F13" s="25">
        <v>354661869.34</v>
      </c>
      <c r="G13" s="25">
        <v>161501364.78</v>
      </c>
      <c r="H13" s="3">
        <f t="shared" si="1"/>
        <v>0.45536715035236897</v>
      </c>
      <c r="I13" s="4">
        <f t="shared" si="2"/>
        <v>90669065.61</v>
      </c>
      <c r="J13" s="25">
        <v>73971087.2</v>
      </c>
      <c r="K13" s="25">
        <v>16697978.41</v>
      </c>
      <c r="L13" s="4">
        <f t="shared" si="3"/>
        <v>41187367.72</v>
      </c>
      <c r="M13" s="3">
        <f t="shared" si="4"/>
        <v>0.4542604188418745</v>
      </c>
      <c r="N13" s="25">
        <v>32537071.79</v>
      </c>
      <c r="O13" s="25">
        <v>8650295.93</v>
      </c>
    </row>
    <row r="14" spans="1:15" ht="15">
      <c r="A14" s="2" t="s">
        <v>22</v>
      </c>
      <c r="B14" s="2" t="s">
        <v>122</v>
      </c>
      <c r="C14" s="25">
        <v>315178504.25</v>
      </c>
      <c r="D14" s="25">
        <v>136299506.36</v>
      </c>
      <c r="E14" s="3">
        <f t="shared" si="0"/>
        <v>0.4324517837418477</v>
      </c>
      <c r="F14" s="25">
        <v>264031130.57</v>
      </c>
      <c r="G14" s="25">
        <v>113750884.42</v>
      </c>
      <c r="H14" s="3">
        <f t="shared" si="1"/>
        <v>0.43082375996508615</v>
      </c>
      <c r="I14" s="4">
        <f t="shared" si="2"/>
        <v>51147373.68</v>
      </c>
      <c r="J14" s="25">
        <v>39060441.39</v>
      </c>
      <c r="K14" s="25">
        <v>12086932.29</v>
      </c>
      <c r="L14" s="4">
        <f t="shared" si="3"/>
        <v>22548621.94</v>
      </c>
      <c r="M14" s="3">
        <f t="shared" si="4"/>
        <v>0.4408559094563465</v>
      </c>
      <c r="N14" s="25">
        <v>16309649.66</v>
      </c>
      <c r="O14" s="25">
        <v>6238972.28</v>
      </c>
    </row>
    <row r="15" spans="1:15" ht="15">
      <c r="A15" s="2" t="s">
        <v>184</v>
      </c>
      <c r="B15" s="2" t="s">
        <v>132</v>
      </c>
      <c r="C15" s="25">
        <v>315178504.25</v>
      </c>
      <c r="D15" s="25">
        <v>136299506.36</v>
      </c>
      <c r="E15" s="3">
        <f t="shared" si="0"/>
        <v>0.4324517837418477</v>
      </c>
      <c r="F15" s="25">
        <v>264031130.57</v>
      </c>
      <c r="G15" s="25">
        <v>113750884.42</v>
      </c>
      <c r="H15" s="3">
        <f t="shared" si="1"/>
        <v>0.43082375996508615</v>
      </c>
      <c r="I15" s="4">
        <f t="shared" si="2"/>
        <v>51147373.68</v>
      </c>
      <c r="J15" s="25">
        <v>39060441.39</v>
      </c>
      <c r="K15" s="25">
        <v>12086932.29</v>
      </c>
      <c r="L15" s="4">
        <f t="shared" si="3"/>
        <v>22548621.94</v>
      </c>
      <c r="M15" s="3">
        <f t="shared" si="4"/>
        <v>0.4408559094563465</v>
      </c>
      <c r="N15" s="25">
        <v>16309649.66</v>
      </c>
      <c r="O15" s="25">
        <v>6238972.28</v>
      </c>
    </row>
    <row r="16" spans="1:15" ht="45">
      <c r="A16" s="2" t="s">
        <v>91</v>
      </c>
      <c r="B16" s="2" t="s">
        <v>98</v>
      </c>
      <c r="C16" s="25">
        <v>18544707.28</v>
      </c>
      <c r="D16" s="25">
        <v>8743364.53</v>
      </c>
      <c r="E16" s="3">
        <f t="shared" si="0"/>
        <v>0.4714749280205408</v>
      </c>
      <c r="F16" s="25">
        <v>6416991.54</v>
      </c>
      <c r="G16" s="25">
        <v>3282601.02</v>
      </c>
      <c r="H16" s="3">
        <f t="shared" si="1"/>
        <v>0.5115482854446775</v>
      </c>
      <c r="I16" s="4">
        <f t="shared" si="2"/>
        <v>12127715.739999998</v>
      </c>
      <c r="J16" s="25">
        <v>8512369.62</v>
      </c>
      <c r="K16" s="25">
        <v>3615346.12</v>
      </c>
      <c r="L16" s="4">
        <f t="shared" si="3"/>
        <v>5460763.51</v>
      </c>
      <c r="M16" s="3">
        <f t="shared" si="4"/>
        <v>0.4502713971097743</v>
      </c>
      <c r="N16" s="25">
        <v>3801462.88</v>
      </c>
      <c r="O16" s="25">
        <v>1659300.63</v>
      </c>
    </row>
    <row r="17" spans="1:15" ht="45">
      <c r="A17" s="2" t="s">
        <v>40</v>
      </c>
      <c r="B17" s="2" t="s">
        <v>169</v>
      </c>
      <c r="C17" s="25">
        <v>18544707.28</v>
      </c>
      <c r="D17" s="25">
        <v>8743364.53</v>
      </c>
      <c r="E17" s="3">
        <f t="shared" si="0"/>
        <v>0.4714749280205408</v>
      </c>
      <c r="F17" s="25">
        <v>6416991.54</v>
      </c>
      <c r="G17" s="25">
        <v>3282601.02</v>
      </c>
      <c r="H17" s="3">
        <f t="shared" si="1"/>
        <v>0.5115482854446775</v>
      </c>
      <c r="I17" s="4">
        <f t="shared" si="2"/>
        <v>12127715.739999998</v>
      </c>
      <c r="J17" s="25">
        <v>8512369.62</v>
      </c>
      <c r="K17" s="25">
        <v>3615346.12</v>
      </c>
      <c r="L17" s="4">
        <f t="shared" si="3"/>
        <v>5460763.51</v>
      </c>
      <c r="M17" s="3">
        <f t="shared" si="4"/>
        <v>0.4502713971097743</v>
      </c>
      <c r="N17" s="25">
        <v>3801462.88</v>
      </c>
      <c r="O17" s="25">
        <v>1659300.63</v>
      </c>
    </row>
    <row r="18" spans="1:15" ht="90">
      <c r="A18" s="2" t="s">
        <v>218</v>
      </c>
      <c r="B18" s="2" t="s">
        <v>20</v>
      </c>
      <c r="C18" s="25">
        <v>6740122.49</v>
      </c>
      <c r="D18" s="25">
        <v>3969120.01</v>
      </c>
      <c r="E18" s="3">
        <f t="shared" si="0"/>
        <v>0.5888795071437937</v>
      </c>
      <c r="F18" s="25">
        <v>2326968.75</v>
      </c>
      <c r="G18" s="25">
        <v>1504038.31</v>
      </c>
      <c r="H18" s="3">
        <f t="shared" si="1"/>
        <v>0.6463508846004056</v>
      </c>
      <c r="I18" s="4">
        <f t="shared" si="2"/>
        <v>4413153.74</v>
      </c>
      <c r="J18" s="25">
        <v>3086836.16</v>
      </c>
      <c r="K18" s="25">
        <v>1326317.58</v>
      </c>
      <c r="L18" s="4">
        <f t="shared" si="3"/>
        <v>2465081.7</v>
      </c>
      <c r="M18" s="3">
        <f t="shared" si="4"/>
        <v>0.558575985617034</v>
      </c>
      <c r="N18" s="25">
        <v>1725704.33</v>
      </c>
      <c r="O18" s="25">
        <v>739377.37</v>
      </c>
    </row>
    <row r="19" spans="1:15" ht="75">
      <c r="A19" s="24" t="s">
        <v>358</v>
      </c>
      <c r="B19" s="2" t="s">
        <v>45</v>
      </c>
      <c r="C19" s="25">
        <v>48525.21</v>
      </c>
      <c r="D19" s="25">
        <v>30114.06</v>
      </c>
      <c r="E19" s="3">
        <f t="shared" si="0"/>
        <v>0.6205858769081062</v>
      </c>
      <c r="F19" s="25">
        <v>16304.1</v>
      </c>
      <c r="G19" s="25">
        <v>11248.48</v>
      </c>
      <c r="H19" s="3">
        <f t="shared" si="1"/>
        <v>0.6899172600756864</v>
      </c>
      <c r="I19" s="4">
        <f t="shared" si="2"/>
        <v>32221.11</v>
      </c>
      <c r="J19" s="25">
        <v>21593.74</v>
      </c>
      <c r="K19" s="25">
        <v>10627.37</v>
      </c>
      <c r="L19" s="4">
        <f t="shared" si="3"/>
        <v>18865.58</v>
      </c>
      <c r="M19" s="3">
        <f t="shared" si="4"/>
        <v>0.5855037272148601</v>
      </c>
      <c r="N19" s="25">
        <v>13093.09</v>
      </c>
      <c r="O19" s="25">
        <v>5772.49</v>
      </c>
    </row>
    <row r="20" spans="1:15" ht="90">
      <c r="A20" s="2" t="s">
        <v>90</v>
      </c>
      <c r="B20" s="2" t="s">
        <v>11</v>
      </c>
      <c r="C20" s="25">
        <v>13003073.68</v>
      </c>
      <c r="D20" s="25">
        <v>5500158.64</v>
      </c>
      <c r="E20" s="3">
        <f t="shared" si="0"/>
        <v>0.42298911590878563</v>
      </c>
      <c r="F20" s="25">
        <v>4506423.31</v>
      </c>
      <c r="G20" s="25">
        <v>2053848.48</v>
      </c>
      <c r="H20" s="3">
        <f t="shared" si="1"/>
        <v>0.45576022018224477</v>
      </c>
      <c r="I20" s="4">
        <f t="shared" si="2"/>
        <v>8496650.37</v>
      </c>
      <c r="J20" s="25">
        <v>5977962.14</v>
      </c>
      <c r="K20" s="25">
        <v>2518688.23</v>
      </c>
      <c r="L20" s="4">
        <f t="shared" si="3"/>
        <v>3446310.16</v>
      </c>
      <c r="M20" s="3">
        <f t="shared" si="4"/>
        <v>0.4056080937693098</v>
      </c>
      <c r="N20" s="25">
        <v>2391373.34</v>
      </c>
      <c r="O20" s="25">
        <v>1054936.82</v>
      </c>
    </row>
    <row r="21" spans="1:15" ht="90">
      <c r="A21" s="2" t="s">
        <v>187</v>
      </c>
      <c r="B21" s="2" t="s">
        <v>226</v>
      </c>
      <c r="C21" s="25">
        <v>-1247014.1</v>
      </c>
      <c r="D21" s="25">
        <v>-756028.18</v>
      </c>
      <c r="E21" s="3">
        <f t="shared" si="0"/>
        <v>0.60627075507807</v>
      </c>
      <c r="F21" s="25">
        <v>-432704.62</v>
      </c>
      <c r="G21" s="25">
        <v>-286534.25</v>
      </c>
      <c r="H21" s="3">
        <f t="shared" si="1"/>
        <v>0.6621936460951122</v>
      </c>
      <c r="I21" s="4">
        <f t="shared" si="2"/>
        <v>-814309.48</v>
      </c>
      <c r="J21" s="25">
        <v>-574022.42</v>
      </c>
      <c r="K21" s="25">
        <v>-240287.06</v>
      </c>
      <c r="L21" s="4">
        <f t="shared" si="3"/>
        <v>-469493.93</v>
      </c>
      <c r="M21" s="3">
        <f t="shared" si="4"/>
        <v>0.5765546656782137</v>
      </c>
      <c r="N21" s="25">
        <v>-328707.88</v>
      </c>
      <c r="O21" s="25">
        <v>-140786.05</v>
      </c>
    </row>
    <row r="22" spans="1:15" ht="15">
      <c r="A22" s="2" t="s">
        <v>33</v>
      </c>
      <c r="B22" s="2" t="s">
        <v>140</v>
      </c>
      <c r="C22" s="25">
        <v>19501800</v>
      </c>
      <c r="D22" s="25">
        <v>11011132.04</v>
      </c>
      <c r="E22" s="3">
        <f t="shared" si="0"/>
        <v>0.5646213190577279</v>
      </c>
      <c r="F22" s="25">
        <v>19371200</v>
      </c>
      <c r="G22" s="25">
        <v>10938271.59</v>
      </c>
      <c r="H22" s="3">
        <f t="shared" si="1"/>
        <v>0.5646667005657884</v>
      </c>
      <c r="I22" s="4">
        <f t="shared" si="2"/>
        <v>130600</v>
      </c>
      <c r="J22" s="25">
        <v>7500</v>
      </c>
      <c r="K22" s="25">
        <v>123100</v>
      </c>
      <c r="L22" s="4">
        <f t="shared" si="3"/>
        <v>72860.45</v>
      </c>
      <c r="M22" s="3">
        <f t="shared" si="4"/>
        <v>0.5578901225114854</v>
      </c>
      <c r="N22" s="25">
        <v>993.62</v>
      </c>
      <c r="O22" s="25">
        <v>71866.83</v>
      </c>
    </row>
    <row r="23" spans="1:15" ht="30">
      <c r="A23" s="2" t="s">
        <v>139</v>
      </c>
      <c r="B23" s="2" t="s">
        <v>34</v>
      </c>
      <c r="C23" s="25">
        <v>8800000</v>
      </c>
      <c r="D23" s="25">
        <v>5371138.11</v>
      </c>
      <c r="E23" s="3">
        <f t="shared" si="0"/>
        <v>0.6103566034090909</v>
      </c>
      <c r="F23" s="25">
        <v>8800000</v>
      </c>
      <c r="G23" s="25">
        <v>5371138.11</v>
      </c>
      <c r="H23" s="3">
        <f t="shared" si="1"/>
        <v>0.6103566034090909</v>
      </c>
      <c r="I23" s="4">
        <f t="shared" si="2"/>
        <v>0</v>
      </c>
      <c r="J23" s="25">
        <v>0</v>
      </c>
      <c r="K23" s="25">
        <v>0</v>
      </c>
      <c r="L23" s="4">
        <f t="shared" si="3"/>
        <v>0</v>
      </c>
      <c r="M23" s="3">
        <f t="shared" si="4"/>
      </c>
      <c r="N23" s="25">
        <v>0</v>
      </c>
      <c r="O23" s="25">
        <v>0</v>
      </c>
    </row>
    <row r="24" spans="1:15" ht="45">
      <c r="A24" s="2" t="s">
        <v>239</v>
      </c>
      <c r="B24" s="2" t="s">
        <v>172</v>
      </c>
      <c r="C24" s="25">
        <v>5150000</v>
      </c>
      <c r="D24" s="25">
        <v>3851827.9</v>
      </c>
      <c r="E24" s="3">
        <f t="shared" si="0"/>
        <v>0.7479277475728155</v>
      </c>
      <c r="F24" s="25">
        <v>5150000</v>
      </c>
      <c r="G24" s="25">
        <v>3851827.9</v>
      </c>
      <c r="H24" s="3">
        <f t="shared" si="1"/>
        <v>0.7479277475728155</v>
      </c>
      <c r="I24" s="4">
        <f t="shared" si="2"/>
        <v>0</v>
      </c>
      <c r="J24" s="25">
        <v>0</v>
      </c>
      <c r="K24" s="25">
        <v>0</v>
      </c>
      <c r="L24" s="4">
        <f t="shared" si="3"/>
        <v>0</v>
      </c>
      <c r="M24" s="3">
        <f t="shared" si="4"/>
      </c>
      <c r="N24" s="25">
        <v>0</v>
      </c>
      <c r="O24" s="25">
        <v>0</v>
      </c>
    </row>
    <row r="25" spans="1:15" ht="45">
      <c r="A25" s="2" t="s">
        <v>116</v>
      </c>
      <c r="B25" s="2" t="s">
        <v>141</v>
      </c>
      <c r="C25" s="25">
        <v>3650000</v>
      </c>
      <c r="D25" s="25">
        <v>1519310.21</v>
      </c>
      <c r="E25" s="3">
        <f t="shared" si="0"/>
        <v>0.4162493726027397</v>
      </c>
      <c r="F25" s="25">
        <v>3650000</v>
      </c>
      <c r="G25" s="25">
        <v>1519310.21</v>
      </c>
      <c r="H25" s="3">
        <f t="shared" si="1"/>
        <v>0.4162493726027397</v>
      </c>
      <c r="I25" s="4">
        <f t="shared" si="2"/>
        <v>0</v>
      </c>
      <c r="J25" s="25">
        <v>0</v>
      </c>
      <c r="K25" s="25">
        <v>0</v>
      </c>
      <c r="L25" s="4">
        <f t="shared" si="3"/>
        <v>0</v>
      </c>
      <c r="M25" s="3">
        <f t="shared" si="4"/>
      </c>
      <c r="N25" s="25">
        <v>0</v>
      </c>
      <c r="O25" s="25">
        <v>0</v>
      </c>
    </row>
    <row r="26" spans="1:15" ht="30">
      <c r="A26" s="2" t="s">
        <v>157</v>
      </c>
      <c r="B26" s="2" t="s">
        <v>60</v>
      </c>
      <c r="C26" s="25">
        <v>10226200</v>
      </c>
      <c r="D26" s="25">
        <v>5417333.02</v>
      </c>
      <c r="E26" s="3">
        <f t="shared" si="0"/>
        <v>0.5297503491032837</v>
      </c>
      <c r="F26" s="25">
        <v>10226200</v>
      </c>
      <c r="G26" s="25">
        <v>5417333.02</v>
      </c>
      <c r="H26" s="3">
        <f t="shared" si="1"/>
        <v>0.5297503491032837</v>
      </c>
      <c r="I26" s="4">
        <f t="shared" si="2"/>
        <v>0</v>
      </c>
      <c r="J26" s="25">
        <v>0</v>
      </c>
      <c r="K26" s="25">
        <v>0</v>
      </c>
      <c r="L26" s="4">
        <f t="shared" si="3"/>
        <v>0</v>
      </c>
      <c r="M26" s="3">
        <f t="shared" si="4"/>
      </c>
      <c r="N26" s="25">
        <v>0</v>
      </c>
      <c r="O26" s="25">
        <v>0</v>
      </c>
    </row>
    <row r="27" spans="1:15" ht="15">
      <c r="A27" s="2" t="s">
        <v>221</v>
      </c>
      <c r="B27" s="2" t="s">
        <v>88</v>
      </c>
      <c r="C27" s="25">
        <v>235600</v>
      </c>
      <c r="D27" s="25">
        <v>145720.91</v>
      </c>
      <c r="E27" s="3">
        <f t="shared" si="0"/>
        <v>0.61850980475382</v>
      </c>
      <c r="F27" s="25">
        <v>105000</v>
      </c>
      <c r="G27" s="25">
        <v>72860.46</v>
      </c>
      <c r="H27" s="3">
        <f t="shared" si="1"/>
        <v>0.6939091428571429</v>
      </c>
      <c r="I27" s="4">
        <f t="shared" si="2"/>
        <v>130600</v>
      </c>
      <c r="J27" s="25">
        <v>7500</v>
      </c>
      <c r="K27" s="25">
        <v>123100</v>
      </c>
      <c r="L27" s="4">
        <f t="shared" si="3"/>
        <v>72860.45</v>
      </c>
      <c r="M27" s="3">
        <f t="shared" si="4"/>
        <v>0.5578901225114854</v>
      </c>
      <c r="N27" s="25">
        <v>993.62</v>
      </c>
      <c r="O27" s="25">
        <v>71866.83</v>
      </c>
    </row>
    <row r="28" spans="1:15" ht="30">
      <c r="A28" s="2" t="s">
        <v>199</v>
      </c>
      <c r="B28" s="2" t="s">
        <v>5</v>
      </c>
      <c r="C28" s="25">
        <v>240000</v>
      </c>
      <c r="D28" s="25">
        <v>76940</v>
      </c>
      <c r="E28" s="3">
        <f t="shared" si="0"/>
        <v>0.32058333333333333</v>
      </c>
      <c r="F28" s="25">
        <v>240000</v>
      </c>
      <c r="G28" s="25">
        <v>76940</v>
      </c>
      <c r="H28" s="3">
        <f t="shared" si="1"/>
        <v>0.32058333333333333</v>
      </c>
      <c r="I28" s="4">
        <f t="shared" si="2"/>
        <v>0</v>
      </c>
      <c r="J28" s="25">
        <v>0</v>
      </c>
      <c r="K28" s="25">
        <v>0</v>
      </c>
      <c r="L28" s="4">
        <f t="shared" si="3"/>
        <v>0</v>
      </c>
      <c r="M28" s="3">
        <f t="shared" si="4"/>
      </c>
      <c r="N28" s="25">
        <v>0</v>
      </c>
      <c r="O28" s="25">
        <v>0</v>
      </c>
    </row>
    <row r="29" spans="1:15" ht="15">
      <c r="A29" s="2" t="s">
        <v>214</v>
      </c>
      <c r="B29" s="2" t="s">
        <v>128</v>
      </c>
      <c r="C29" s="25">
        <v>13480885.71</v>
      </c>
      <c r="D29" s="25">
        <v>5536169.36</v>
      </c>
      <c r="E29" s="3">
        <f t="shared" si="0"/>
        <v>0.41066807323300125</v>
      </c>
      <c r="F29" s="25">
        <v>64000</v>
      </c>
      <c r="G29" s="25">
        <v>31119.32</v>
      </c>
      <c r="H29" s="3">
        <f t="shared" si="1"/>
        <v>0.486239375</v>
      </c>
      <c r="I29" s="4">
        <f t="shared" si="2"/>
        <v>13416885.71</v>
      </c>
      <c r="J29" s="25">
        <v>12820500</v>
      </c>
      <c r="K29" s="25">
        <v>596385.71</v>
      </c>
      <c r="L29" s="4">
        <f t="shared" si="3"/>
        <v>5505050.04</v>
      </c>
      <c r="M29" s="3">
        <f t="shared" si="4"/>
        <v>0.41030758992729016</v>
      </c>
      <c r="N29" s="25">
        <v>5079655.4</v>
      </c>
      <c r="O29" s="25">
        <v>425394.64</v>
      </c>
    </row>
    <row r="30" spans="1:15" ht="15">
      <c r="A30" s="2" t="s">
        <v>15</v>
      </c>
      <c r="B30" s="2" t="s">
        <v>24</v>
      </c>
      <c r="C30" s="25">
        <v>3079185.71</v>
      </c>
      <c r="D30" s="25">
        <v>536889.25</v>
      </c>
      <c r="E30" s="3">
        <f t="shared" si="0"/>
        <v>0.17436078904120403</v>
      </c>
      <c r="F30" s="25">
        <v>0</v>
      </c>
      <c r="G30" s="25">
        <v>37465.54</v>
      </c>
      <c r="H30" s="3">
        <f t="shared" si="1"/>
      </c>
      <c r="I30" s="4">
        <f t="shared" si="2"/>
        <v>3079185.71</v>
      </c>
      <c r="J30" s="25">
        <v>3002400</v>
      </c>
      <c r="K30" s="25">
        <v>76785.71</v>
      </c>
      <c r="L30" s="4">
        <f t="shared" si="3"/>
        <v>499423.71</v>
      </c>
      <c r="M30" s="3">
        <f t="shared" si="4"/>
        <v>0.16219343587431756</v>
      </c>
      <c r="N30" s="25">
        <v>481180.44</v>
      </c>
      <c r="O30" s="25">
        <v>18243.27</v>
      </c>
    </row>
    <row r="31" spans="1:15" ht="15">
      <c r="A31" s="2" t="s">
        <v>144</v>
      </c>
      <c r="B31" s="2" t="s">
        <v>111</v>
      </c>
      <c r="C31" s="25">
        <v>10401700</v>
      </c>
      <c r="D31" s="25">
        <v>4999280.11</v>
      </c>
      <c r="E31" s="3">
        <f t="shared" si="0"/>
        <v>0.4806214474557044</v>
      </c>
      <c r="F31" s="25">
        <v>64000</v>
      </c>
      <c r="G31" s="25">
        <v>-6346.22</v>
      </c>
      <c r="H31" s="3">
        <f t="shared" si="1"/>
        <v>-0.09915968750000001</v>
      </c>
      <c r="I31" s="4">
        <f t="shared" si="2"/>
        <v>10337700</v>
      </c>
      <c r="J31" s="25">
        <v>9818100</v>
      </c>
      <c r="K31" s="25">
        <v>519600</v>
      </c>
      <c r="L31" s="4">
        <f t="shared" si="3"/>
        <v>5005626.33</v>
      </c>
      <c r="M31" s="3">
        <f t="shared" si="4"/>
        <v>0.48421083316405006</v>
      </c>
      <c r="N31" s="25">
        <v>4598474.96</v>
      </c>
      <c r="O31" s="25">
        <v>407151.37</v>
      </c>
    </row>
    <row r="32" spans="1:15" ht="15">
      <c r="A32" s="2" t="s">
        <v>1</v>
      </c>
      <c r="B32" s="2" t="s">
        <v>69</v>
      </c>
      <c r="C32" s="25">
        <v>8978200</v>
      </c>
      <c r="D32" s="25">
        <v>4751710.07</v>
      </c>
      <c r="E32" s="3">
        <f t="shared" si="0"/>
        <v>0.5292497460515471</v>
      </c>
      <c r="F32" s="25">
        <v>0</v>
      </c>
      <c r="G32" s="25">
        <v>490</v>
      </c>
      <c r="H32" s="3">
        <f t="shared" si="1"/>
      </c>
      <c r="I32" s="4">
        <f t="shared" si="2"/>
        <v>8978200</v>
      </c>
      <c r="J32" s="25">
        <v>8619100</v>
      </c>
      <c r="K32" s="25">
        <v>359100</v>
      </c>
      <c r="L32" s="4">
        <f t="shared" si="3"/>
        <v>4751220.07</v>
      </c>
      <c r="M32" s="3">
        <f t="shared" si="4"/>
        <v>0.5291951694103495</v>
      </c>
      <c r="N32" s="25">
        <v>4344874.92</v>
      </c>
      <c r="O32" s="25">
        <v>406345.15</v>
      </c>
    </row>
    <row r="33" spans="1:15" ht="15">
      <c r="A33" s="2" t="s">
        <v>231</v>
      </c>
      <c r="B33" s="2" t="s">
        <v>85</v>
      </c>
      <c r="C33" s="25">
        <v>1423500</v>
      </c>
      <c r="D33" s="25">
        <v>247570.04</v>
      </c>
      <c r="E33" s="3">
        <f t="shared" si="0"/>
        <v>0.17391643133122586</v>
      </c>
      <c r="F33" s="25">
        <v>64000</v>
      </c>
      <c r="G33" s="25">
        <v>-6836.22</v>
      </c>
      <c r="H33" s="3">
        <f t="shared" si="1"/>
        <v>-0.1068159375</v>
      </c>
      <c r="I33" s="4">
        <f t="shared" si="2"/>
        <v>1359500</v>
      </c>
      <c r="J33" s="25">
        <v>1199000</v>
      </c>
      <c r="K33" s="25">
        <v>160500</v>
      </c>
      <c r="L33" s="4">
        <f t="shared" si="3"/>
        <v>254406.26</v>
      </c>
      <c r="M33" s="3">
        <f t="shared" si="4"/>
        <v>0.187132225082751</v>
      </c>
      <c r="N33" s="25">
        <v>253600.04</v>
      </c>
      <c r="O33" s="25">
        <v>806.22</v>
      </c>
    </row>
    <row r="34" spans="1:15" ht="15">
      <c r="A34" s="2" t="s">
        <v>126</v>
      </c>
      <c r="B34" s="2" t="s">
        <v>103</v>
      </c>
      <c r="C34" s="25">
        <v>2396100</v>
      </c>
      <c r="D34" s="25">
        <v>1439782.34</v>
      </c>
      <c r="E34" s="3">
        <f t="shared" si="0"/>
        <v>0.6008857476733025</v>
      </c>
      <c r="F34" s="25">
        <v>2305000</v>
      </c>
      <c r="G34" s="25">
        <v>1422382.34</v>
      </c>
      <c r="H34" s="3">
        <f t="shared" si="1"/>
        <v>0.6170856138828634</v>
      </c>
      <c r="I34" s="4">
        <f t="shared" si="2"/>
        <v>91100</v>
      </c>
      <c r="J34" s="25">
        <v>30000</v>
      </c>
      <c r="K34" s="25">
        <v>61100</v>
      </c>
      <c r="L34" s="4">
        <f t="shared" si="3"/>
        <v>17400</v>
      </c>
      <c r="M34" s="3">
        <f t="shared" si="4"/>
        <v>0.19099890230515917</v>
      </c>
      <c r="N34" s="25">
        <v>10400</v>
      </c>
      <c r="O34" s="25">
        <v>7000</v>
      </c>
    </row>
    <row r="35" spans="1:15" ht="45">
      <c r="A35" s="2" t="s">
        <v>153</v>
      </c>
      <c r="B35" s="2" t="s">
        <v>114</v>
      </c>
      <c r="C35" s="25">
        <v>1650000</v>
      </c>
      <c r="D35" s="25">
        <v>1028882.34</v>
      </c>
      <c r="E35" s="3">
        <f t="shared" si="0"/>
        <v>0.6235650545454545</v>
      </c>
      <c r="F35" s="25">
        <v>1650000</v>
      </c>
      <c r="G35" s="25">
        <v>1028882.34</v>
      </c>
      <c r="H35" s="3">
        <f t="shared" si="1"/>
        <v>0.6235650545454545</v>
      </c>
      <c r="I35" s="4">
        <f t="shared" si="2"/>
        <v>0</v>
      </c>
      <c r="J35" s="25">
        <v>0</v>
      </c>
      <c r="K35" s="25">
        <v>0</v>
      </c>
      <c r="L35" s="4">
        <f t="shared" si="3"/>
        <v>0</v>
      </c>
      <c r="M35" s="3">
        <f t="shared" si="4"/>
      </c>
      <c r="N35" s="25">
        <v>0</v>
      </c>
      <c r="O35" s="25">
        <v>0</v>
      </c>
    </row>
    <row r="36" spans="1:15" ht="60">
      <c r="A36" s="2" t="s">
        <v>8</v>
      </c>
      <c r="B36" s="2" t="s">
        <v>61</v>
      </c>
      <c r="C36" s="25">
        <v>91100</v>
      </c>
      <c r="D36" s="25">
        <v>17400</v>
      </c>
      <c r="E36" s="3">
        <f t="shared" si="0"/>
        <v>0.19099890230515917</v>
      </c>
      <c r="F36" s="25">
        <v>0</v>
      </c>
      <c r="G36" s="25">
        <v>0</v>
      </c>
      <c r="H36" s="3">
        <f t="shared" si="1"/>
      </c>
      <c r="I36" s="4">
        <f t="shared" si="2"/>
        <v>91100</v>
      </c>
      <c r="J36" s="25">
        <v>30000</v>
      </c>
      <c r="K36" s="25">
        <v>61100</v>
      </c>
      <c r="L36" s="4">
        <f t="shared" si="3"/>
        <v>17400</v>
      </c>
      <c r="M36" s="3">
        <f t="shared" si="4"/>
        <v>0.19099890230515917</v>
      </c>
      <c r="N36" s="25">
        <v>10400</v>
      </c>
      <c r="O36" s="25">
        <v>7000</v>
      </c>
    </row>
    <row r="37" spans="1:15" ht="45">
      <c r="A37" s="2" t="s">
        <v>189</v>
      </c>
      <c r="B37" s="2" t="s">
        <v>6</v>
      </c>
      <c r="C37" s="25">
        <v>655000</v>
      </c>
      <c r="D37" s="25">
        <v>393500</v>
      </c>
      <c r="E37" s="3">
        <f t="shared" si="0"/>
        <v>0.600763358778626</v>
      </c>
      <c r="F37" s="25">
        <v>655000</v>
      </c>
      <c r="G37" s="25">
        <v>393500</v>
      </c>
      <c r="H37" s="3">
        <f t="shared" si="1"/>
        <v>0.600763358778626</v>
      </c>
      <c r="I37" s="4">
        <f t="shared" si="2"/>
        <v>0</v>
      </c>
      <c r="J37" s="25">
        <v>0</v>
      </c>
      <c r="K37" s="25">
        <v>0</v>
      </c>
      <c r="L37" s="4">
        <f t="shared" si="3"/>
        <v>0</v>
      </c>
      <c r="M37" s="3">
        <f t="shared" si="4"/>
      </c>
      <c r="N37" s="25">
        <v>0</v>
      </c>
      <c r="O37" s="25">
        <v>0</v>
      </c>
    </row>
    <row r="38" spans="1:15" ht="75">
      <c r="A38" s="2" t="s">
        <v>175</v>
      </c>
      <c r="B38" s="2" t="s">
        <v>164</v>
      </c>
      <c r="C38" s="25">
        <v>650000</v>
      </c>
      <c r="D38" s="25">
        <v>393500</v>
      </c>
      <c r="E38" s="3">
        <f t="shared" si="0"/>
        <v>0.6053846153846154</v>
      </c>
      <c r="F38" s="25">
        <v>650000</v>
      </c>
      <c r="G38" s="25">
        <v>393500</v>
      </c>
      <c r="H38" s="3">
        <f t="shared" si="1"/>
        <v>0.6053846153846154</v>
      </c>
      <c r="I38" s="4">
        <f t="shared" si="2"/>
        <v>0</v>
      </c>
      <c r="J38" s="25">
        <v>0</v>
      </c>
      <c r="K38" s="25">
        <v>0</v>
      </c>
      <c r="L38" s="4">
        <f t="shared" si="3"/>
        <v>0</v>
      </c>
      <c r="M38" s="3">
        <f t="shared" si="4"/>
      </c>
      <c r="N38" s="25">
        <v>0</v>
      </c>
      <c r="O38" s="25">
        <v>0</v>
      </c>
    </row>
    <row r="39" spans="1:15" ht="45">
      <c r="A39" s="2" t="s">
        <v>37</v>
      </c>
      <c r="B39" s="2" t="s">
        <v>129</v>
      </c>
      <c r="C39" s="25">
        <v>26292959.42</v>
      </c>
      <c r="D39" s="25">
        <v>14072509.28</v>
      </c>
      <c r="E39" s="3">
        <f t="shared" si="0"/>
        <v>0.5352196782114836</v>
      </c>
      <c r="F39" s="25">
        <v>17985483.23</v>
      </c>
      <c r="G39" s="25">
        <v>9400331.38</v>
      </c>
      <c r="H39" s="3">
        <f t="shared" si="1"/>
        <v>0.522662152569809</v>
      </c>
      <c r="I39" s="4">
        <f t="shared" si="2"/>
        <v>8307476.19</v>
      </c>
      <c r="J39" s="25">
        <v>8307476.19</v>
      </c>
      <c r="K39" s="25">
        <v>0</v>
      </c>
      <c r="L39" s="4">
        <f t="shared" si="3"/>
        <v>4672177.9</v>
      </c>
      <c r="M39" s="3">
        <f t="shared" si="4"/>
        <v>0.5624064147934681</v>
      </c>
      <c r="N39" s="25">
        <v>4672177.9</v>
      </c>
      <c r="O39" s="25">
        <v>0</v>
      </c>
    </row>
    <row r="40" spans="1:15" ht="75">
      <c r="A40" s="24" t="s">
        <v>359</v>
      </c>
      <c r="B40" s="2" t="s">
        <v>194</v>
      </c>
      <c r="C40" s="25">
        <v>21148459.42</v>
      </c>
      <c r="D40" s="25">
        <v>12592984.14</v>
      </c>
      <c r="E40" s="3">
        <f t="shared" si="0"/>
        <v>0.5954563351357344</v>
      </c>
      <c r="F40" s="25">
        <v>15932783.23</v>
      </c>
      <c r="G40" s="25">
        <v>9418878.58</v>
      </c>
      <c r="H40" s="3">
        <f t="shared" si="1"/>
        <v>0.5911634172154616</v>
      </c>
      <c r="I40" s="4">
        <f t="shared" si="2"/>
        <v>5215676.19</v>
      </c>
      <c r="J40" s="25">
        <v>5215676.19</v>
      </c>
      <c r="K40" s="25">
        <v>0</v>
      </c>
      <c r="L40" s="4">
        <f t="shared" si="3"/>
        <v>3174105.56</v>
      </c>
      <c r="M40" s="3">
        <f t="shared" si="4"/>
        <v>0.6085702877961832</v>
      </c>
      <c r="N40" s="25">
        <v>3174105.56</v>
      </c>
      <c r="O40" s="25">
        <v>0</v>
      </c>
    </row>
    <row r="41" spans="1:15" ht="75">
      <c r="A41" s="2" t="s">
        <v>196</v>
      </c>
      <c r="B41" s="2" t="s">
        <v>212</v>
      </c>
      <c r="C41" s="25">
        <v>15325737.24</v>
      </c>
      <c r="D41" s="25">
        <v>9840196.79</v>
      </c>
      <c r="E41" s="3">
        <f t="shared" si="0"/>
        <v>0.642070044390243</v>
      </c>
      <c r="F41" s="25">
        <v>10110061.05</v>
      </c>
      <c r="G41" s="25">
        <v>7202975.25</v>
      </c>
      <c r="H41" s="3">
        <f t="shared" si="1"/>
        <v>0.7124561577202345</v>
      </c>
      <c r="I41" s="4">
        <f t="shared" si="2"/>
        <v>5215676.19</v>
      </c>
      <c r="J41" s="25">
        <v>5215676.19</v>
      </c>
      <c r="K41" s="25">
        <v>0</v>
      </c>
      <c r="L41" s="4">
        <f t="shared" si="3"/>
        <v>2637221.54</v>
      </c>
      <c r="M41" s="3">
        <f t="shared" si="4"/>
        <v>0.5056336789190128</v>
      </c>
      <c r="N41" s="25">
        <v>2637221.54</v>
      </c>
      <c r="O41" s="25">
        <v>0</v>
      </c>
    </row>
    <row r="42" spans="1:15" ht="75">
      <c r="A42" s="24" t="s">
        <v>352</v>
      </c>
      <c r="B42" s="2" t="s">
        <v>185</v>
      </c>
      <c r="C42" s="25">
        <v>378172.43</v>
      </c>
      <c r="D42" s="25">
        <v>779275.84</v>
      </c>
      <c r="E42" s="3">
        <f t="shared" si="0"/>
        <v>2.060636308151813</v>
      </c>
      <c r="F42" s="25">
        <v>378172.43</v>
      </c>
      <c r="G42" s="25">
        <v>242391.82</v>
      </c>
      <c r="H42" s="3">
        <f t="shared" si="1"/>
        <v>0.6409558200739277</v>
      </c>
      <c r="I42" s="4">
        <f t="shared" si="2"/>
        <v>0</v>
      </c>
      <c r="J42" s="25">
        <v>0</v>
      </c>
      <c r="K42" s="25">
        <v>0</v>
      </c>
      <c r="L42" s="4">
        <f t="shared" si="3"/>
        <v>536884.02</v>
      </c>
      <c r="M42" s="3">
        <f t="shared" si="4"/>
      </c>
      <c r="N42" s="25">
        <v>536884.02</v>
      </c>
      <c r="O42" s="25">
        <v>0</v>
      </c>
    </row>
    <row r="43" spans="1:15" ht="45">
      <c r="A43" s="2" t="s">
        <v>14</v>
      </c>
      <c r="B43" s="2" t="s">
        <v>130</v>
      </c>
      <c r="C43" s="25">
        <v>5444549.75</v>
      </c>
      <c r="D43" s="25">
        <v>1973511.51</v>
      </c>
      <c r="E43" s="3">
        <f t="shared" si="0"/>
        <v>0.36247469499199636</v>
      </c>
      <c r="F43" s="25">
        <v>5444549.75</v>
      </c>
      <c r="G43" s="25">
        <v>1973511.51</v>
      </c>
      <c r="H43" s="3">
        <f t="shared" si="1"/>
        <v>0.36247469499199636</v>
      </c>
      <c r="I43" s="4">
        <f t="shared" si="2"/>
        <v>0</v>
      </c>
      <c r="J43" s="25">
        <v>0</v>
      </c>
      <c r="K43" s="25">
        <v>0</v>
      </c>
      <c r="L43" s="4">
        <f t="shared" si="3"/>
        <v>0</v>
      </c>
      <c r="M43" s="3">
        <f t="shared" si="4"/>
      </c>
      <c r="N43" s="25">
        <v>0</v>
      </c>
      <c r="O43" s="25">
        <v>0</v>
      </c>
    </row>
    <row r="44" spans="1:15" ht="30">
      <c r="A44" s="2" t="s">
        <v>102</v>
      </c>
      <c r="B44" s="2" t="s">
        <v>142</v>
      </c>
      <c r="C44" s="25">
        <v>2052700</v>
      </c>
      <c r="D44" s="25">
        <v>0</v>
      </c>
      <c r="E44" s="3">
        <f t="shared" si="0"/>
        <v>0</v>
      </c>
      <c r="F44" s="25">
        <v>2052700</v>
      </c>
      <c r="G44" s="25">
        <v>0</v>
      </c>
      <c r="H44" s="3">
        <f t="shared" si="1"/>
        <v>0</v>
      </c>
      <c r="I44" s="4">
        <f t="shared" si="2"/>
        <v>0</v>
      </c>
      <c r="J44" s="25">
        <v>0</v>
      </c>
      <c r="K44" s="25">
        <v>0</v>
      </c>
      <c r="L44" s="4">
        <f t="shared" si="3"/>
        <v>0</v>
      </c>
      <c r="M44" s="3">
        <f t="shared" si="4"/>
      </c>
      <c r="N44" s="25">
        <v>0</v>
      </c>
      <c r="O44" s="25">
        <v>0</v>
      </c>
    </row>
    <row r="45" spans="1:15" ht="60">
      <c r="A45" s="2" t="s">
        <v>113</v>
      </c>
      <c r="B45" s="2" t="s">
        <v>158</v>
      </c>
      <c r="C45" s="25">
        <v>2052700</v>
      </c>
      <c r="D45" s="25">
        <v>0</v>
      </c>
      <c r="E45" s="3">
        <f t="shared" si="0"/>
        <v>0</v>
      </c>
      <c r="F45" s="25">
        <v>2052700</v>
      </c>
      <c r="G45" s="25">
        <v>0</v>
      </c>
      <c r="H45" s="3">
        <f t="shared" si="1"/>
        <v>0</v>
      </c>
      <c r="I45" s="4">
        <f t="shared" si="2"/>
        <v>0</v>
      </c>
      <c r="J45" s="25">
        <v>0</v>
      </c>
      <c r="K45" s="25">
        <v>0</v>
      </c>
      <c r="L45" s="4">
        <f t="shared" si="3"/>
        <v>0</v>
      </c>
      <c r="M45" s="3">
        <f t="shared" si="4"/>
      </c>
      <c r="N45" s="25">
        <v>0</v>
      </c>
      <c r="O45" s="25">
        <v>0</v>
      </c>
    </row>
    <row r="46" spans="1:15" ht="60">
      <c r="A46" s="24" t="s">
        <v>360</v>
      </c>
      <c r="B46" s="2" t="s">
        <v>78</v>
      </c>
      <c r="C46" s="25">
        <v>3091800</v>
      </c>
      <c r="D46" s="25">
        <v>1479525.14</v>
      </c>
      <c r="E46" s="3">
        <f t="shared" si="0"/>
        <v>0.4785319684326282</v>
      </c>
      <c r="F46" s="25">
        <v>0</v>
      </c>
      <c r="G46" s="25">
        <v>-18547.2</v>
      </c>
      <c r="H46" s="3">
        <f t="shared" si="1"/>
      </c>
      <c r="I46" s="4">
        <f t="shared" si="2"/>
        <v>3091800</v>
      </c>
      <c r="J46" s="25">
        <v>3091800</v>
      </c>
      <c r="K46" s="25">
        <v>0</v>
      </c>
      <c r="L46" s="4">
        <f t="shared" si="3"/>
        <v>1498072.34</v>
      </c>
      <c r="M46" s="3">
        <f t="shared" si="4"/>
        <v>0.48453080406235854</v>
      </c>
      <c r="N46" s="25">
        <v>1498072.34</v>
      </c>
      <c r="O46" s="25">
        <v>0</v>
      </c>
    </row>
    <row r="47" spans="1:15" ht="75">
      <c r="A47" s="24" t="s">
        <v>361</v>
      </c>
      <c r="B47" s="2" t="s">
        <v>62</v>
      </c>
      <c r="C47" s="25">
        <v>3091800</v>
      </c>
      <c r="D47" s="25">
        <v>1479525.14</v>
      </c>
      <c r="E47" s="3">
        <f t="shared" si="0"/>
        <v>0.4785319684326282</v>
      </c>
      <c r="F47" s="25">
        <v>0</v>
      </c>
      <c r="G47" s="25">
        <v>-18547.2</v>
      </c>
      <c r="H47" s="3">
        <f t="shared" si="1"/>
      </c>
      <c r="I47" s="4">
        <f t="shared" si="2"/>
        <v>3091800</v>
      </c>
      <c r="J47" s="25">
        <v>3091800</v>
      </c>
      <c r="K47" s="25">
        <v>0</v>
      </c>
      <c r="L47" s="4">
        <f t="shared" si="3"/>
        <v>1498072.34</v>
      </c>
      <c r="M47" s="3">
        <f t="shared" si="4"/>
        <v>0.48453080406235854</v>
      </c>
      <c r="N47" s="25">
        <v>1498072.34</v>
      </c>
      <c r="O47" s="25">
        <v>0</v>
      </c>
    </row>
    <row r="48" spans="1:15" ht="30">
      <c r="A48" s="2" t="s">
        <v>92</v>
      </c>
      <c r="B48" s="2" t="s">
        <v>176</v>
      </c>
      <c r="C48" s="25">
        <v>7783500</v>
      </c>
      <c r="D48" s="25">
        <v>4053750.79</v>
      </c>
      <c r="E48" s="3">
        <f t="shared" si="0"/>
        <v>0.5208133603134837</v>
      </c>
      <c r="F48" s="25">
        <v>7783500</v>
      </c>
      <c r="G48" s="25">
        <v>4053750.79</v>
      </c>
      <c r="H48" s="3">
        <f t="shared" si="1"/>
        <v>0.5208133603134837</v>
      </c>
      <c r="I48" s="4">
        <f t="shared" si="2"/>
        <v>0</v>
      </c>
      <c r="J48" s="25">
        <v>0</v>
      </c>
      <c r="K48" s="25">
        <v>0</v>
      </c>
      <c r="L48" s="4">
        <f t="shared" si="3"/>
        <v>0</v>
      </c>
      <c r="M48" s="3">
        <f t="shared" si="4"/>
      </c>
      <c r="N48" s="25">
        <v>0</v>
      </c>
      <c r="O48" s="25">
        <v>0</v>
      </c>
    </row>
    <row r="49" spans="1:15" ht="30">
      <c r="A49" s="2" t="s">
        <v>48</v>
      </c>
      <c r="B49" s="2" t="s">
        <v>206</v>
      </c>
      <c r="C49" s="25">
        <v>7783500</v>
      </c>
      <c r="D49" s="25">
        <v>4053750.79</v>
      </c>
      <c r="E49" s="3">
        <f t="shared" si="0"/>
        <v>0.5208133603134837</v>
      </c>
      <c r="F49" s="25">
        <v>7783500</v>
      </c>
      <c r="G49" s="25">
        <v>4053750.79</v>
      </c>
      <c r="H49" s="3">
        <f t="shared" si="1"/>
        <v>0.5208133603134837</v>
      </c>
      <c r="I49" s="4">
        <f t="shared" si="2"/>
        <v>0</v>
      </c>
      <c r="J49" s="25">
        <v>0</v>
      </c>
      <c r="K49" s="25">
        <v>0</v>
      </c>
      <c r="L49" s="4">
        <f t="shared" si="3"/>
        <v>0</v>
      </c>
      <c r="M49" s="3">
        <f t="shared" si="4"/>
      </c>
      <c r="N49" s="25">
        <v>0</v>
      </c>
      <c r="O49" s="25">
        <v>0</v>
      </c>
    </row>
    <row r="50" spans="1:15" ht="30">
      <c r="A50" s="2" t="s">
        <v>236</v>
      </c>
      <c r="B50" s="2" t="s">
        <v>137</v>
      </c>
      <c r="C50" s="25">
        <v>951900</v>
      </c>
      <c r="D50" s="25">
        <v>243677.17</v>
      </c>
      <c r="E50" s="3">
        <f t="shared" si="0"/>
        <v>0.2559903036033197</v>
      </c>
      <c r="F50" s="25">
        <v>951900</v>
      </c>
      <c r="G50" s="25">
        <v>243677.17</v>
      </c>
      <c r="H50" s="3">
        <f t="shared" si="1"/>
        <v>0.2559903036033197</v>
      </c>
      <c r="I50" s="4">
        <f t="shared" si="2"/>
        <v>0</v>
      </c>
      <c r="J50" s="25">
        <v>0</v>
      </c>
      <c r="K50" s="25">
        <v>0</v>
      </c>
      <c r="L50" s="4">
        <f t="shared" si="3"/>
        <v>0</v>
      </c>
      <c r="M50" s="3">
        <f t="shared" si="4"/>
      </c>
      <c r="N50" s="25">
        <v>0</v>
      </c>
      <c r="O50" s="25">
        <v>0</v>
      </c>
    </row>
    <row r="51" spans="1:15" ht="30">
      <c r="A51" s="2" t="s">
        <v>311</v>
      </c>
      <c r="B51" s="2" t="s">
        <v>162</v>
      </c>
      <c r="C51" s="25">
        <v>36057100</v>
      </c>
      <c r="D51" s="25">
        <v>17133350.66</v>
      </c>
      <c r="E51" s="3">
        <f t="shared" si="0"/>
        <v>0.47517273047471925</v>
      </c>
      <c r="F51" s="25">
        <v>31672500</v>
      </c>
      <c r="G51" s="25">
        <v>15282399.57</v>
      </c>
      <c r="H51" s="3">
        <f t="shared" si="1"/>
        <v>0.4825132076722709</v>
      </c>
      <c r="I51" s="4">
        <f t="shared" si="2"/>
        <v>4384600</v>
      </c>
      <c r="J51" s="25">
        <v>4375900</v>
      </c>
      <c r="K51" s="25">
        <v>8700</v>
      </c>
      <c r="L51" s="4">
        <f t="shared" si="3"/>
        <v>1850951.09</v>
      </c>
      <c r="M51" s="3">
        <f t="shared" si="4"/>
        <v>0.42214822104638966</v>
      </c>
      <c r="N51" s="25">
        <v>1850951.09</v>
      </c>
      <c r="O51" s="25">
        <v>0</v>
      </c>
    </row>
    <row r="52" spans="1:15" ht="15">
      <c r="A52" s="2" t="s">
        <v>244</v>
      </c>
      <c r="B52" s="2" t="s">
        <v>59</v>
      </c>
      <c r="C52" s="25">
        <v>32934700</v>
      </c>
      <c r="D52" s="25">
        <v>15819967.93</v>
      </c>
      <c r="E52" s="3">
        <f t="shared" si="0"/>
        <v>0.4803434654027515</v>
      </c>
      <c r="F52" s="25">
        <v>28851000</v>
      </c>
      <c r="G52" s="25">
        <v>14083617.83</v>
      </c>
      <c r="H52" s="3">
        <f t="shared" si="1"/>
        <v>0.48815007556063916</v>
      </c>
      <c r="I52" s="4">
        <f t="shared" si="2"/>
        <v>4083700</v>
      </c>
      <c r="J52" s="25">
        <v>4075000</v>
      </c>
      <c r="K52" s="25">
        <v>8700</v>
      </c>
      <c r="L52" s="4">
        <f t="shared" si="3"/>
        <v>1736350.1</v>
      </c>
      <c r="M52" s="3">
        <f t="shared" si="4"/>
        <v>0.42519041555452164</v>
      </c>
      <c r="N52" s="25">
        <v>1736350.1</v>
      </c>
      <c r="O52" s="25">
        <v>0</v>
      </c>
    </row>
    <row r="53" spans="1:15" ht="15">
      <c r="A53" s="2" t="s">
        <v>42</v>
      </c>
      <c r="B53" s="2" t="s">
        <v>109</v>
      </c>
      <c r="C53" s="25">
        <v>32934700</v>
      </c>
      <c r="D53" s="25">
        <v>15819967.93</v>
      </c>
      <c r="E53" s="3">
        <f t="shared" si="0"/>
        <v>0.4803434654027515</v>
      </c>
      <c r="F53" s="25">
        <v>28851000</v>
      </c>
      <c r="G53" s="25">
        <v>14083617.83</v>
      </c>
      <c r="H53" s="3">
        <f t="shared" si="1"/>
        <v>0.48815007556063916</v>
      </c>
      <c r="I53" s="4">
        <f t="shared" si="2"/>
        <v>4083700</v>
      </c>
      <c r="J53" s="25">
        <v>4075000</v>
      </c>
      <c r="K53" s="25">
        <v>8700</v>
      </c>
      <c r="L53" s="4">
        <f t="shared" si="3"/>
        <v>1736350.1</v>
      </c>
      <c r="M53" s="3">
        <f t="shared" si="4"/>
        <v>0.42519041555452164</v>
      </c>
      <c r="N53" s="25">
        <v>1736350.1</v>
      </c>
      <c r="O53" s="25">
        <v>0</v>
      </c>
    </row>
    <row r="54" spans="1:15" ht="15">
      <c r="A54" s="2" t="s">
        <v>84</v>
      </c>
      <c r="B54" s="2" t="s">
        <v>57</v>
      </c>
      <c r="C54" s="25">
        <v>3122400</v>
      </c>
      <c r="D54" s="25">
        <v>1313382.73</v>
      </c>
      <c r="E54" s="3">
        <f t="shared" si="0"/>
        <v>0.4206324397899052</v>
      </c>
      <c r="F54" s="25">
        <v>2821500</v>
      </c>
      <c r="G54" s="25">
        <v>1198781.74</v>
      </c>
      <c r="H54" s="3">
        <f t="shared" si="1"/>
        <v>0.4248739110402268</v>
      </c>
      <c r="I54" s="4">
        <f t="shared" si="2"/>
        <v>300900</v>
      </c>
      <c r="J54" s="25">
        <v>300900</v>
      </c>
      <c r="K54" s="25">
        <v>0</v>
      </c>
      <c r="L54" s="4">
        <f t="shared" si="3"/>
        <v>114600.99</v>
      </c>
      <c r="M54" s="3">
        <f t="shared" si="4"/>
        <v>0.38086071784646064</v>
      </c>
      <c r="N54" s="25">
        <v>114600.99</v>
      </c>
      <c r="O54" s="25">
        <v>0</v>
      </c>
    </row>
    <row r="55" spans="1:15" ht="45">
      <c r="A55" s="2" t="s">
        <v>50</v>
      </c>
      <c r="B55" s="2" t="s">
        <v>220</v>
      </c>
      <c r="C55" s="25">
        <v>3122400</v>
      </c>
      <c r="D55" s="25">
        <v>1283382.73</v>
      </c>
      <c r="E55" s="3">
        <f t="shared" si="0"/>
        <v>0.41102444593902127</v>
      </c>
      <c r="F55" s="25">
        <v>2821500</v>
      </c>
      <c r="G55" s="25">
        <v>1168781.74</v>
      </c>
      <c r="H55" s="3">
        <f t="shared" si="1"/>
        <v>0.41424126882863727</v>
      </c>
      <c r="I55" s="4">
        <f t="shared" si="2"/>
        <v>300900</v>
      </c>
      <c r="J55" s="25">
        <v>300900</v>
      </c>
      <c r="K55" s="25">
        <v>0</v>
      </c>
      <c r="L55" s="4">
        <f t="shared" si="3"/>
        <v>114600.99</v>
      </c>
      <c r="M55" s="3">
        <f t="shared" si="4"/>
        <v>0.38086071784646064</v>
      </c>
      <c r="N55" s="25">
        <v>114600.99</v>
      </c>
      <c r="O55" s="25">
        <v>0</v>
      </c>
    </row>
    <row r="56" spans="1:15" ht="15">
      <c r="A56" s="2" t="s">
        <v>356</v>
      </c>
      <c r="B56" s="2" t="s">
        <v>357</v>
      </c>
      <c r="C56" s="25">
        <v>0</v>
      </c>
      <c r="D56" s="25">
        <v>30000</v>
      </c>
      <c r="E56" s="3">
        <f t="shared" si="0"/>
      </c>
      <c r="F56" s="25">
        <v>0</v>
      </c>
      <c r="G56" s="25">
        <v>30000</v>
      </c>
      <c r="H56" s="3">
        <f t="shared" si="1"/>
      </c>
      <c r="I56" s="4">
        <f t="shared" si="2"/>
        <v>0</v>
      </c>
      <c r="J56" s="25">
        <v>0</v>
      </c>
      <c r="K56" s="25">
        <v>0</v>
      </c>
      <c r="L56" s="4">
        <f t="shared" si="3"/>
        <v>0</v>
      </c>
      <c r="M56" s="3">
        <f t="shared" si="4"/>
      </c>
      <c r="N56" s="25">
        <v>0</v>
      </c>
      <c r="O56" s="25">
        <v>0</v>
      </c>
    </row>
    <row r="57" spans="1:15" ht="30">
      <c r="A57" s="2" t="s">
        <v>81</v>
      </c>
      <c r="B57" s="2" t="s">
        <v>151</v>
      </c>
      <c r="C57" s="25">
        <v>2648714.29</v>
      </c>
      <c r="D57" s="25">
        <v>2760167.09</v>
      </c>
      <c r="E57" s="3">
        <f t="shared" si="0"/>
        <v>1.042078075548118</v>
      </c>
      <c r="F57" s="25">
        <v>2092400</v>
      </c>
      <c r="G57" s="25">
        <v>2172071.62</v>
      </c>
      <c r="H57" s="3">
        <f t="shared" si="1"/>
        <v>1.0380766679411202</v>
      </c>
      <c r="I57" s="4">
        <f t="shared" si="2"/>
        <v>556314.29</v>
      </c>
      <c r="J57" s="25">
        <v>550600</v>
      </c>
      <c r="K57" s="25">
        <v>5714.29</v>
      </c>
      <c r="L57" s="4">
        <f t="shared" si="3"/>
        <v>588095.4700000001</v>
      </c>
      <c r="M57" s="3">
        <f t="shared" si="4"/>
        <v>1.0571281028930608</v>
      </c>
      <c r="N57" s="25">
        <v>582381.18</v>
      </c>
      <c r="O57" s="25">
        <v>5714.29</v>
      </c>
    </row>
    <row r="58" spans="1:15" ht="75">
      <c r="A58" s="24" t="s">
        <v>362</v>
      </c>
      <c r="B58" s="2" t="s">
        <v>94</v>
      </c>
      <c r="C58" s="25">
        <v>1164414.29</v>
      </c>
      <c r="D58" s="25">
        <v>923511.96</v>
      </c>
      <c r="E58" s="3">
        <f t="shared" si="0"/>
        <v>0.793112870505909</v>
      </c>
      <c r="F58" s="25">
        <v>1158700</v>
      </c>
      <c r="G58" s="25">
        <v>917797.67</v>
      </c>
      <c r="H58" s="3">
        <f t="shared" si="1"/>
        <v>0.7920925778890135</v>
      </c>
      <c r="I58" s="4">
        <f t="shared" si="2"/>
        <v>5714.29</v>
      </c>
      <c r="J58" s="25">
        <v>0</v>
      </c>
      <c r="K58" s="25">
        <v>5714.29</v>
      </c>
      <c r="L58" s="4">
        <f t="shared" si="3"/>
        <v>5714.29</v>
      </c>
      <c r="M58" s="3">
        <f t="shared" si="4"/>
        <v>1</v>
      </c>
      <c r="N58" s="25">
        <v>0</v>
      </c>
      <c r="O58" s="25">
        <v>5714.29</v>
      </c>
    </row>
    <row r="59" spans="1:15" ht="90">
      <c r="A59" s="24" t="s">
        <v>363</v>
      </c>
      <c r="B59" s="2" t="s">
        <v>191</v>
      </c>
      <c r="C59" s="25">
        <v>1158700</v>
      </c>
      <c r="D59" s="25">
        <v>917797.67</v>
      </c>
      <c r="E59" s="3">
        <f t="shared" si="0"/>
        <v>0.7920925778890135</v>
      </c>
      <c r="F59" s="25">
        <v>1158700</v>
      </c>
      <c r="G59" s="25">
        <v>917797.67</v>
      </c>
      <c r="H59" s="3">
        <f t="shared" si="1"/>
        <v>0.7920925778890135</v>
      </c>
      <c r="I59" s="4">
        <f t="shared" si="2"/>
        <v>0</v>
      </c>
      <c r="J59" s="25">
        <v>0</v>
      </c>
      <c r="K59" s="25">
        <v>0</v>
      </c>
      <c r="L59" s="4">
        <f t="shared" si="3"/>
        <v>0</v>
      </c>
      <c r="M59" s="3">
        <f t="shared" si="4"/>
      </c>
      <c r="N59" s="25">
        <v>0</v>
      </c>
      <c r="O59" s="25">
        <v>0</v>
      </c>
    </row>
    <row r="60" spans="1:15" ht="90">
      <c r="A60" s="24" t="s">
        <v>364</v>
      </c>
      <c r="B60" s="2" t="s">
        <v>343</v>
      </c>
      <c r="C60" s="25">
        <v>5714.29</v>
      </c>
      <c r="D60" s="25">
        <v>5714.29</v>
      </c>
      <c r="E60" s="3">
        <f t="shared" si="0"/>
        <v>1</v>
      </c>
      <c r="F60" s="25">
        <v>0</v>
      </c>
      <c r="G60" s="25">
        <v>0</v>
      </c>
      <c r="H60" s="3">
        <f t="shared" si="1"/>
      </c>
      <c r="I60" s="4">
        <f t="shared" si="2"/>
        <v>5714.29</v>
      </c>
      <c r="J60" s="25">
        <v>0</v>
      </c>
      <c r="K60" s="25">
        <v>5714.29</v>
      </c>
      <c r="L60" s="4">
        <f t="shared" si="3"/>
        <v>5714.29</v>
      </c>
      <c r="M60" s="3">
        <f t="shared" si="4"/>
        <v>1</v>
      </c>
      <c r="N60" s="25">
        <v>0</v>
      </c>
      <c r="O60" s="25">
        <v>5714.29</v>
      </c>
    </row>
    <row r="61" spans="1:15" ht="45">
      <c r="A61" s="2" t="s">
        <v>134</v>
      </c>
      <c r="B61" s="2" t="s">
        <v>110</v>
      </c>
      <c r="C61" s="25">
        <v>1484300</v>
      </c>
      <c r="D61" s="25">
        <v>1836655.13</v>
      </c>
      <c r="E61" s="3">
        <f t="shared" si="0"/>
        <v>1.2373880819241392</v>
      </c>
      <c r="F61" s="25">
        <v>933700</v>
      </c>
      <c r="G61" s="25">
        <v>1254273.95</v>
      </c>
      <c r="H61" s="3">
        <f t="shared" si="1"/>
        <v>1.3433372068116096</v>
      </c>
      <c r="I61" s="4">
        <f t="shared" si="2"/>
        <v>550600</v>
      </c>
      <c r="J61" s="25">
        <v>550600</v>
      </c>
      <c r="K61" s="25">
        <v>0</v>
      </c>
      <c r="L61" s="4">
        <f t="shared" si="3"/>
        <v>582381.18</v>
      </c>
      <c r="M61" s="3">
        <f t="shared" si="4"/>
        <v>1.0577209952778788</v>
      </c>
      <c r="N61" s="25">
        <v>582381.18</v>
      </c>
      <c r="O61" s="25">
        <v>0</v>
      </c>
    </row>
    <row r="62" spans="1:15" ht="45">
      <c r="A62" s="2" t="s">
        <v>123</v>
      </c>
      <c r="B62" s="2" t="s">
        <v>138</v>
      </c>
      <c r="C62" s="25">
        <v>814300</v>
      </c>
      <c r="D62" s="25">
        <v>1169554.81</v>
      </c>
      <c r="E62" s="3">
        <f t="shared" si="0"/>
        <v>1.4362701829792461</v>
      </c>
      <c r="F62" s="25">
        <v>263700</v>
      </c>
      <c r="G62" s="25">
        <v>587173.63</v>
      </c>
      <c r="H62" s="3">
        <f t="shared" si="1"/>
        <v>2.2266728479332576</v>
      </c>
      <c r="I62" s="4">
        <f t="shared" si="2"/>
        <v>550600</v>
      </c>
      <c r="J62" s="25">
        <v>550600</v>
      </c>
      <c r="K62" s="25">
        <v>0</v>
      </c>
      <c r="L62" s="4">
        <f t="shared" si="3"/>
        <v>582381.18</v>
      </c>
      <c r="M62" s="3">
        <f t="shared" si="4"/>
        <v>1.0577209952778788</v>
      </c>
      <c r="N62" s="25">
        <v>582381.18</v>
      </c>
      <c r="O62" s="25">
        <v>0</v>
      </c>
    </row>
    <row r="63" spans="1:15" ht="60">
      <c r="A63" s="2" t="s">
        <v>291</v>
      </c>
      <c r="B63" s="2" t="s">
        <v>290</v>
      </c>
      <c r="C63" s="25">
        <v>670000</v>
      </c>
      <c r="D63" s="25">
        <v>667100.32</v>
      </c>
      <c r="E63" s="3">
        <f t="shared" si="0"/>
        <v>0.995672119402985</v>
      </c>
      <c r="F63" s="25">
        <v>670000</v>
      </c>
      <c r="G63" s="25">
        <v>667100.32</v>
      </c>
      <c r="H63" s="3">
        <f t="shared" si="1"/>
        <v>0.995672119402985</v>
      </c>
      <c r="I63" s="4">
        <f t="shared" si="2"/>
        <v>0</v>
      </c>
      <c r="J63" s="25">
        <v>0</v>
      </c>
      <c r="K63" s="25">
        <v>0</v>
      </c>
      <c r="L63" s="4">
        <f t="shared" si="3"/>
        <v>0</v>
      </c>
      <c r="M63" s="3">
        <f t="shared" si="4"/>
      </c>
      <c r="N63" s="25">
        <v>0</v>
      </c>
      <c r="O63" s="25">
        <v>0</v>
      </c>
    </row>
    <row r="64" spans="1:15" ht="15">
      <c r="A64" s="2" t="s">
        <v>193</v>
      </c>
      <c r="B64" s="2" t="s">
        <v>136</v>
      </c>
      <c r="C64" s="25">
        <v>3034264</v>
      </c>
      <c r="D64" s="25">
        <v>1351435.95</v>
      </c>
      <c r="E64" s="3">
        <f t="shared" si="0"/>
        <v>0.445391683123156</v>
      </c>
      <c r="F64" s="25">
        <v>2919364</v>
      </c>
      <c r="G64" s="25">
        <v>1162899.27</v>
      </c>
      <c r="H64" s="3">
        <f t="shared" si="1"/>
        <v>0.39833993636970244</v>
      </c>
      <c r="I64" s="4">
        <f t="shared" si="2"/>
        <v>114900</v>
      </c>
      <c r="J64" s="25">
        <v>106300</v>
      </c>
      <c r="K64" s="25">
        <v>8600</v>
      </c>
      <c r="L64" s="4">
        <f t="shared" si="3"/>
        <v>188536.68</v>
      </c>
      <c r="M64" s="3">
        <f t="shared" si="4"/>
        <v>1.6408762402088772</v>
      </c>
      <c r="N64" s="25">
        <v>188536.68</v>
      </c>
      <c r="O64" s="25">
        <v>0</v>
      </c>
    </row>
    <row r="65" spans="1:15" ht="30">
      <c r="A65" s="2" t="s">
        <v>147</v>
      </c>
      <c r="B65" s="2" t="s">
        <v>245</v>
      </c>
      <c r="C65" s="25">
        <v>105000</v>
      </c>
      <c r="D65" s="25">
        <v>21235.36</v>
      </c>
      <c r="E65" s="3">
        <f t="shared" si="0"/>
        <v>0.20224152380952382</v>
      </c>
      <c r="F65" s="25">
        <v>105000</v>
      </c>
      <c r="G65" s="25">
        <v>21235.36</v>
      </c>
      <c r="H65" s="3">
        <f t="shared" si="1"/>
        <v>0.20224152380952382</v>
      </c>
      <c r="I65" s="4">
        <f t="shared" si="2"/>
        <v>0</v>
      </c>
      <c r="J65" s="25">
        <v>0</v>
      </c>
      <c r="K65" s="25">
        <v>0</v>
      </c>
      <c r="L65" s="4">
        <f t="shared" si="3"/>
        <v>0</v>
      </c>
      <c r="M65" s="3">
        <f t="shared" si="4"/>
      </c>
      <c r="N65" s="25">
        <v>0</v>
      </c>
      <c r="O65" s="25">
        <v>0</v>
      </c>
    </row>
    <row r="66" spans="1:15" ht="75">
      <c r="A66" s="2" t="s">
        <v>79</v>
      </c>
      <c r="B66" s="2" t="s">
        <v>56</v>
      </c>
      <c r="C66" s="25">
        <v>200000</v>
      </c>
      <c r="D66" s="25">
        <v>127670.2</v>
      </c>
      <c r="E66" s="3">
        <f t="shared" si="0"/>
        <v>0.638351</v>
      </c>
      <c r="F66" s="25">
        <v>200000</v>
      </c>
      <c r="G66" s="25">
        <v>127670.2</v>
      </c>
      <c r="H66" s="3">
        <f t="shared" si="1"/>
        <v>0.638351</v>
      </c>
      <c r="I66" s="4">
        <f t="shared" si="2"/>
        <v>0</v>
      </c>
      <c r="J66" s="25">
        <v>0</v>
      </c>
      <c r="K66" s="25">
        <v>0</v>
      </c>
      <c r="L66" s="4">
        <f t="shared" si="3"/>
        <v>0</v>
      </c>
      <c r="M66" s="3">
        <f t="shared" si="4"/>
      </c>
      <c r="N66" s="25">
        <v>0</v>
      </c>
      <c r="O66" s="25">
        <v>0</v>
      </c>
    </row>
    <row r="67" spans="1:15" ht="45">
      <c r="A67" s="2" t="s">
        <v>310</v>
      </c>
      <c r="B67" s="2" t="s">
        <v>309</v>
      </c>
      <c r="C67" s="25">
        <v>3000</v>
      </c>
      <c r="D67" s="25">
        <v>0</v>
      </c>
      <c r="E67" s="3">
        <f t="shared" si="0"/>
        <v>0</v>
      </c>
      <c r="F67" s="25">
        <v>3000</v>
      </c>
      <c r="G67" s="25">
        <v>0</v>
      </c>
      <c r="H67" s="3">
        <f t="shared" si="1"/>
        <v>0</v>
      </c>
      <c r="I67" s="4">
        <f t="shared" si="2"/>
        <v>0</v>
      </c>
      <c r="J67" s="25">
        <v>0</v>
      </c>
      <c r="K67" s="25">
        <v>0</v>
      </c>
      <c r="L67" s="4">
        <f t="shared" si="3"/>
        <v>0</v>
      </c>
      <c r="M67" s="3">
        <f t="shared" si="4"/>
      </c>
      <c r="N67" s="25">
        <v>0</v>
      </c>
      <c r="O67" s="25">
        <v>0</v>
      </c>
    </row>
    <row r="68" spans="1:15" ht="90">
      <c r="A68" s="24" t="s">
        <v>365</v>
      </c>
      <c r="B68" s="2" t="s">
        <v>240</v>
      </c>
      <c r="C68" s="25">
        <v>25000</v>
      </c>
      <c r="D68" s="25">
        <v>30578</v>
      </c>
      <c r="E68" s="3">
        <f t="shared" si="0"/>
        <v>1.22312</v>
      </c>
      <c r="F68" s="25">
        <v>25000</v>
      </c>
      <c r="G68" s="25">
        <v>30578</v>
      </c>
      <c r="H68" s="3">
        <f t="shared" si="1"/>
        <v>1.22312</v>
      </c>
      <c r="I68" s="4">
        <f t="shared" si="2"/>
        <v>0</v>
      </c>
      <c r="J68" s="25">
        <v>0</v>
      </c>
      <c r="K68" s="25">
        <v>0</v>
      </c>
      <c r="L68" s="4">
        <f t="shared" si="3"/>
        <v>0</v>
      </c>
      <c r="M68" s="3">
        <f t="shared" si="4"/>
      </c>
      <c r="N68" s="25">
        <v>0</v>
      </c>
      <c r="O68" s="25">
        <v>0</v>
      </c>
    </row>
    <row r="69" spans="1:15" ht="30">
      <c r="A69" s="2" t="s">
        <v>3</v>
      </c>
      <c r="B69" s="2" t="s">
        <v>117</v>
      </c>
      <c r="C69" s="25">
        <v>25000</v>
      </c>
      <c r="D69" s="25">
        <v>10000</v>
      </c>
      <c r="E69" s="3">
        <f t="shared" si="0"/>
        <v>0.4</v>
      </c>
      <c r="F69" s="25">
        <v>25000</v>
      </c>
      <c r="G69" s="25">
        <v>10000</v>
      </c>
      <c r="H69" s="3">
        <f t="shared" si="1"/>
        <v>0.4</v>
      </c>
      <c r="I69" s="4">
        <f t="shared" si="2"/>
        <v>0</v>
      </c>
      <c r="J69" s="25">
        <v>0</v>
      </c>
      <c r="K69" s="25">
        <v>0</v>
      </c>
      <c r="L69" s="4">
        <f t="shared" si="3"/>
        <v>0</v>
      </c>
      <c r="M69" s="3">
        <f t="shared" si="4"/>
      </c>
      <c r="N69" s="25">
        <v>0</v>
      </c>
      <c r="O69" s="25">
        <v>0</v>
      </c>
    </row>
    <row r="70" spans="1:15" ht="60">
      <c r="A70" s="2" t="s">
        <v>288</v>
      </c>
      <c r="B70" s="2" t="s">
        <v>287</v>
      </c>
      <c r="C70" s="25">
        <v>1000</v>
      </c>
      <c r="D70" s="25">
        <v>5000</v>
      </c>
      <c r="E70" s="3">
        <f t="shared" si="0"/>
        <v>5</v>
      </c>
      <c r="F70" s="25">
        <v>1000</v>
      </c>
      <c r="G70" s="25">
        <v>5000</v>
      </c>
      <c r="H70" s="3">
        <f t="shared" si="1"/>
        <v>5</v>
      </c>
      <c r="I70" s="4">
        <f t="shared" si="2"/>
        <v>0</v>
      </c>
      <c r="J70" s="25">
        <v>0</v>
      </c>
      <c r="K70" s="25">
        <v>0</v>
      </c>
      <c r="L70" s="4">
        <f t="shared" si="3"/>
        <v>0</v>
      </c>
      <c r="M70" s="3">
        <f t="shared" si="4"/>
      </c>
      <c r="N70" s="25">
        <v>0</v>
      </c>
      <c r="O70" s="25">
        <v>0</v>
      </c>
    </row>
    <row r="71" spans="1:15" ht="75">
      <c r="A71" s="2" t="s">
        <v>263</v>
      </c>
      <c r="B71" s="2" t="s">
        <v>262</v>
      </c>
      <c r="C71" s="25">
        <v>3600</v>
      </c>
      <c r="D71" s="25">
        <v>0</v>
      </c>
      <c r="E71" s="3">
        <f t="shared" si="0"/>
        <v>0</v>
      </c>
      <c r="F71" s="25">
        <v>0</v>
      </c>
      <c r="G71" s="25">
        <v>0</v>
      </c>
      <c r="H71" s="3">
        <f t="shared" si="1"/>
      </c>
      <c r="I71" s="4">
        <f t="shared" si="2"/>
        <v>3600</v>
      </c>
      <c r="J71" s="25">
        <v>0</v>
      </c>
      <c r="K71" s="25">
        <v>3600</v>
      </c>
      <c r="L71" s="4">
        <f t="shared" si="3"/>
        <v>0</v>
      </c>
      <c r="M71" s="3">
        <f t="shared" si="4"/>
        <v>0</v>
      </c>
      <c r="N71" s="25">
        <v>0</v>
      </c>
      <c r="O71" s="25">
        <v>0</v>
      </c>
    </row>
    <row r="72" spans="1:15" ht="30">
      <c r="A72" s="2" t="s">
        <v>108</v>
      </c>
      <c r="B72" s="2" t="s">
        <v>89</v>
      </c>
      <c r="C72" s="25">
        <v>450000</v>
      </c>
      <c r="D72" s="25">
        <v>29750</v>
      </c>
      <c r="E72" s="3">
        <f t="shared" si="0"/>
        <v>0.0661111111111111</v>
      </c>
      <c r="F72" s="25">
        <v>450000</v>
      </c>
      <c r="G72" s="25">
        <v>29750</v>
      </c>
      <c r="H72" s="3">
        <f t="shared" si="1"/>
        <v>0.0661111111111111</v>
      </c>
      <c r="I72" s="4">
        <f t="shared" si="2"/>
        <v>0</v>
      </c>
      <c r="J72" s="25">
        <v>0</v>
      </c>
      <c r="K72" s="25">
        <v>0</v>
      </c>
      <c r="L72" s="4">
        <f t="shared" si="3"/>
        <v>0</v>
      </c>
      <c r="M72" s="3">
        <f t="shared" si="4"/>
      </c>
      <c r="N72" s="25">
        <v>0</v>
      </c>
      <c r="O72" s="25">
        <v>0</v>
      </c>
    </row>
    <row r="73" spans="1:15" ht="75">
      <c r="A73" s="2" t="s">
        <v>286</v>
      </c>
      <c r="B73" s="2" t="s">
        <v>285</v>
      </c>
      <c r="C73" s="25">
        <v>46900</v>
      </c>
      <c r="D73" s="25">
        <v>18705.19</v>
      </c>
      <c r="E73" s="3">
        <f t="shared" si="0"/>
        <v>0.39883134328358205</v>
      </c>
      <c r="F73" s="25">
        <v>0</v>
      </c>
      <c r="G73" s="25">
        <v>0</v>
      </c>
      <c r="H73" s="3">
        <f t="shared" si="1"/>
      </c>
      <c r="I73" s="4">
        <f t="shared" si="2"/>
        <v>46900</v>
      </c>
      <c r="J73" s="25">
        <v>46900</v>
      </c>
      <c r="K73" s="25">
        <v>0</v>
      </c>
      <c r="L73" s="4">
        <f t="shared" si="3"/>
        <v>18705.19</v>
      </c>
      <c r="M73" s="3">
        <f t="shared" si="4"/>
        <v>0.39883134328358205</v>
      </c>
      <c r="N73" s="25">
        <v>18705.19</v>
      </c>
      <c r="O73" s="25">
        <v>0</v>
      </c>
    </row>
    <row r="74" spans="1:15" ht="45">
      <c r="A74" s="2" t="s">
        <v>182</v>
      </c>
      <c r="B74" s="2" t="s">
        <v>28</v>
      </c>
      <c r="C74" s="25">
        <v>64400</v>
      </c>
      <c r="D74" s="25">
        <v>104500</v>
      </c>
      <c r="E74" s="3">
        <f aca="true" t="shared" si="5" ref="E74:E136">IF(C74=0,"",D74/C74)</f>
        <v>1.6226708074534162</v>
      </c>
      <c r="F74" s="25">
        <v>0</v>
      </c>
      <c r="G74" s="25">
        <v>0</v>
      </c>
      <c r="H74" s="3">
        <f t="shared" si="1"/>
      </c>
      <c r="I74" s="4">
        <f aca="true" t="shared" si="6" ref="I74:I136">J74+K74</f>
        <v>64400</v>
      </c>
      <c r="J74" s="25">
        <v>59400</v>
      </c>
      <c r="K74" s="25">
        <v>5000</v>
      </c>
      <c r="L74" s="4">
        <f t="shared" si="3"/>
        <v>104500</v>
      </c>
      <c r="M74" s="3">
        <f t="shared" si="4"/>
        <v>1.6226708074534162</v>
      </c>
      <c r="N74" s="25">
        <v>104500</v>
      </c>
      <c r="O74" s="25">
        <v>0</v>
      </c>
    </row>
    <row r="75" spans="1:15" ht="30">
      <c r="A75" s="2" t="s">
        <v>143</v>
      </c>
      <c r="B75" s="2" t="s">
        <v>235</v>
      </c>
      <c r="C75" s="25">
        <v>1858684</v>
      </c>
      <c r="D75" s="25">
        <v>780871.02</v>
      </c>
      <c r="E75" s="3">
        <f t="shared" si="5"/>
        <v>0.4201203754914768</v>
      </c>
      <c r="F75" s="25">
        <v>1858684</v>
      </c>
      <c r="G75" s="25">
        <v>715539.53</v>
      </c>
      <c r="H75" s="3">
        <f aca="true" t="shared" si="7" ref="H75:H137">IF(F75=0,"",G75/F75)</f>
        <v>0.3849710494091519</v>
      </c>
      <c r="I75" s="4">
        <f t="shared" si="6"/>
        <v>0</v>
      </c>
      <c r="J75" s="25">
        <v>0</v>
      </c>
      <c r="K75" s="25">
        <v>0</v>
      </c>
      <c r="L75" s="4">
        <f aca="true" t="shared" si="8" ref="L75:L137">N75+O75</f>
        <v>65331.49</v>
      </c>
      <c r="M75" s="3">
        <f aca="true" t="shared" si="9" ref="M75:M137">IF(I75=0,"",L75/I75)</f>
      </c>
      <c r="N75" s="25">
        <v>65331.49</v>
      </c>
      <c r="O75" s="25">
        <v>0</v>
      </c>
    </row>
    <row r="76" spans="1:15" ht="15">
      <c r="A76" s="2" t="s">
        <v>179</v>
      </c>
      <c r="B76" s="2" t="s">
        <v>124</v>
      </c>
      <c r="C76" s="25">
        <v>412400</v>
      </c>
      <c r="D76" s="25">
        <v>287564.1</v>
      </c>
      <c r="E76" s="3">
        <f t="shared" si="5"/>
        <v>0.6972941319107662</v>
      </c>
      <c r="F76" s="25">
        <v>20300</v>
      </c>
      <c r="G76" s="25">
        <v>4653.46</v>
      </c>
      <c r="H76" s="3">
        <f t="shared" si="7"/>
        <v>0.22923448275862068</v>
      </c>
      <c r="I76" s="4">
        <f t="shared" si="6"/>
        <v>392100</v>
      </c>
      <c r="J76" s="25">
        <v>200000</v>
      </c>
      <c r="K76" s="25">
        <v>192100</v>
      </c>
      <c r="L76" s="4">
        <f t="shared" si="8"/>
        <v>282910.64</v>
      </c>
      <c r="M76" s="3">
        <f t="shared" si="9"/>
        <v>0.72152675337924</v>
      </c>
      <c r="N76" s="25">
        <v>40863.38</v>
      </c>
      <c r="O76" s="25">
        <v>242047.26</v>
      </c>
    </row>
    <row r="77" spans="1:15" ht="15">
      <c r="A77" s="2" t="s">
        <v>230</v>
      </c>
      <c r="B77" s="2" t="s">
        <v>149</v>
      </c>
      <c r="C77" s="25">
        <v>0</v>
      </c>
      <c r="D77" s="25">
        <v>149498.19</v>
      </c>
      <c r="E77" s="3">
        <f t="shared" si="5"/>
      </c>
      <c r="F77" s="25">
        <v>0</v>
      </c>
      <c r="G77" s="25">
        <v>100</v>
      </c>
      <c r="H77" s="3">
        <f t="shared" si="7"/>
      </c>
      <c r="I77" s="4">
        <f t="shared" si="6"/>
        <v>0</v>
      </c>
      <c r="J77" s="25">
        <v>0</v>
      </c>
      <c r="K77" s="25">
        <v>0</v>
      </c>
      <c r="L77" s="4">
        <f t="shared" si="8"/>
        <v>149398.19</v>
      </c>
      <c r="M77" s="3">
        <f t="shared" si="9"/>
      </c>
      <c r="N77" s="25">
        <v>32596.71</v>
      </c>
      <c r="O77" s="25">
        <v>116801.48</v>
      </c>
    </row>
    <row r="78" spans="1:15" ht="15">
      <c r="A78" s="2" t="s">
        <v>188</v>
      </c>
      <c r="B78" s="2" t="s">
        <v>43</v>
      </c>
      <c r="C78" s="25">
        <v>412400</v>
      </c>
      <c r="D78" s="25">
        <v>138065.91</v>
      </c>
      <c r="E78" s="3">
        <f t="shared" si="5"/>
        <v>0.33478639670223087</v>
      </c>
      <c r="F78" s="25">
        <v>20300</v>
      </c>
      <c r="G78" s="25">
        <v>4553.46</v>
      </c>
      <c r="H78" s="3">
        <f t="shared" si="7"/>
        <v>0.22430837438423645</v>
      </c>
      <c r="I78" s="4">
        <f t="shared" si="6"/>
        <v>392100</v>
      </c>
      <c r="J78" s="25">
        <v>200000</v>
      </c>
      <c r="K78" s="25">
        <v>192100</v>
      </c>
      <c r="L78" s="4">
        <f t="shared" si="8"/>
        <v>133512.45</v>
      </c>
      <c r="M78" s="3">
        <f t="shared" si="9"/>
        <v>0.34050612088752874</v>
      </c>
      <c r="N78" s="25">
        <v>8266.67</v>
      </c>
      <c r="O78" s="25">
        <v>125245.78</v>
      </c>
    </row>
    <row r="79" spans="1:15" ht="15">
      <c r="A79" s="2" t="s">
        <v>58</v>
      </c>
      <c r="B79" s="2" t="s">
        <v>181</v>
      </c>
      <c r="C79" s="25">
        <v>821948024.17</v>
      </c>
      <c r="D79" s="25">
        <v>347371549.17</v>
      </c>
      <c r="E79" s="3">
        <f t="shared" si="5"/>
        <v>0.4226198481598329</v>
      </c>
      <c r="F79" s="25">
        <v>733028482.16</v>
      </c>
      <c r="G79" s="25">
        <v>340482787.44</v>
      </c>
      <c r="H79" s="3">
        <f t="shared" si="7"/>
        <v>0.46448780057864375</v>
      </c>
      <c r="I79" s="4">
        <f t="shared" si="6"/>
        <v>162958179.75</v>
      </c>
      <c r="J79" s="25">
        <v>122745310.75</v>
      </c>
      <c r="K79" s="25">
        <v>40212869</v>
      </c>
      <c r="L79" s="4">
        <f t="shared" si="8"/>
        <v>35168983.230000004</v>
      </c>
      <c r="M79" s="3">
        <f t="shared" si="9"/>
        <v>0.21581600435126366</v>
      </c>
      <c r="N79" s="25">
        <v>20123174.82</v>
      </c>
      <c r="O79" s="25">
        <v>15045808.41</v>
      </c>
    </row>
    <row r="80" spans="1:15" ht="45">
      <c r="A80" s="2" t="s">
        <v>7</v>
      </c>
      <c r="B80" s="2" t="s">
        <v>209</v>
      </c>
      <c r="C80" s="25">
        <v>825505832.61</v>
      </c>
      <c r="D80" s="25">
        <v>350929357.62</v>
      </c>
      <c r="E80" s="3">
        <f t="shared" si="5"/>
        <v>0.4251082715072617</v>
      </c>
      <c r="F80" s="25">
        <v>736555258.17</v>
      </c>
      <c r="G80" s="25">
        <v>344009563.45</v>
      </c>
      <c r="H80" s="3">
        <f t="shared" si="7"/>
        <v>0.4670519416353161</v>
      </c>
      <c r="I80" s="4">
        <f t="shared" si="6"/>
        <v>162989212.18</v>
      </c>
      <c r="J80" s="25">
        <v>122776343.18</v>
      </c>
      <c r="K80" s="25">
        <v>40212869</v>
      </c>
      <c r="L80" s="4">
        <f t="shared" si="8"/>
        <v>35200015.67</v>
      </c>
      <c r="M80" s="3">
        <f t="shared" si="9"/>
        <v>0.21596530960052893</v>
      </c>
      <c r="N80" s="25">
        <v>20154207.26</v>
      </c>
      <c r="O80" s="25">
        <v>15045808.41</v>
      </c>
    </row>
    <row r="81" spans="1:15" ht="30">
      <c r="A81" s="2" t="s">
        <v>70</v>
      </c>
      <c r="B81" s="2" t="s">
        <v>308</v>
      </c>
      <c r="C81" s="25">
        <v>11484260</v>
      </c>
      <c r="D81" s="25">
        <v>5839650</v>
      </c>
      <c r="E81" s="3">
        <f t="shared" si="5"/>
        <v>0.5084916224467227</v>
      </c>
      <c r="F81" s="25">
        <v>0</v>
      </c>
      <c r="G81" s="25">
        <v>0</v>
      </c>
      <c r="H81" s="3">
        <f t="shared" si="7"/>
      </c>
      <c r="I81" s="4">
        <f t="shared" si="6"/>
        <v>81190420</v>
      </c>
      <c r="J81" s="25">
        <v>49846840</v>
      </c>
      <c r="K81" s="25">
        <v>31343580</v>
      </c>
      <c r="L81" s="4">
        <f t="shared" si="8"/>
        <v>33754871.5</v>
      </c>
      <c r="M81" s="3">
        <f t="shared" si="9"/>
        <v>0.4157494381726317</v>
      </c>
      <c r="N81" s="25">
        <v>19360523</v>
      </c>
      <c r="O81" s="25">
        <v>14394348.5</v>
      </c>
    </row>
    <row r="82" spans="1:15" ht="30">
      <c r="A82" s="2" t="s">
        <v>217</v>
      </c>
      <c r="B82" s="2" t="s">
        <v>307</v>
      </c>
      <c r="C82" s="25">
        <v>11484260</v>
      </c>
      <c r="D82" s="25">
        <v>5839650</v>
      </c>
      <c r="E82" s="3">
        <f t="shared" si="5"/>
        <v>0.5084916224467227</v>
      </c>
      <c r="F82" s="25">
        <v>0</v>
      </c>
      <c r="G82" s="25">
        <v>0</v>
      </c>
      <c r="H82" s="3">
        <f t="shared" si="7"/>
      </c>
      <c r="I82" s="4">
        <f t="shared" si="6"/>
        <v>81190420</v>
      </c>
      <c r="J82" s="25">
        <v>49846840</v>
      </c>
      <c r="K82" s="25">
        <v>31343580</v>
      </c>
      <c r="L82" s="4">
        <f t="shared" si="8"/>
        <v>33754871.5</v>
      </c>
      <c r="M82" s="3">
        <f t="shared" si="9"/>
        <v>0.4157494381726317</v>
      </c>
      <c r="N82" s="25">
        <v>19360523</v>
      </c>
      <c r="O82" s="25">
        <v>14394348.5</v>
      </c>
    </row>
    <row r="83" spans="1:15" ht="30">
      <c r="A83" s="2" t="s">
        <v>21</v>
      </c>
      <c r="B83" s="2" t="s">
        <v>306</v>
      </c>
      <c r="C83" s="25">
        <v>277968472.61</v>
      </c>
      <c r="D83" s="25">
        <v>50139797.26</v>
      </c>
      <c r="E83" s="3">
        <f t="shared" si="5"/>
        <v>0.18037943939904283</v>
      </c>
      <c r="F83" s="25">
        <v>199035980.43</v>
      </c>
      <c r="G83" s="25">
        <v>49821797.26</v>
      </c>
      <c r="H83" s="3">
        <f t="shared" si="7"/>
        <v>0.25031553165595644</v>
      </c>
      <c r="I83" s="4">
        <f t="shared" si="6"/>
        <v>78932492.18</v>
      </c>
      <c r="J83" s="25">
        <v>71083103.18</v>
      </c>
      <c r="K83" s="25">
        <v>7849389</v>
      </c>
      <c r="L83" s="4">
        <f t="shared" si="8"/>
        <v>318000</v>
      </c>
      <c r="M83" s="3">
        <f t="shared" si="9"/>
        <v>0.004028759148701695</v>
      </c>
      <c r="N83" s="25">
        <v>0</v>
      </c>
      <c r="O83" s="25">
        <v>318000</v>
      </c>
    </row>
    <row r="84" spans="1:15" ht="60">
      <c r="A84" s="2" t="s">
        <v>322</v>
      </c>
      <c r="B84" s="2" t="s">
        <v>323</v>
      </c>
      <c r="C84" s="25">
        <v>1622610</v>
      </c>
      <c r="D84" s="25">
        <v>0</v>
      </c>
      <c r="E84" s="3">
        <f t="shared" si="5"/>
        <v>0</v>
      </c>
      <c r="F84" s="25">
        <v>0</v>
      </c>
      <c r="G84" s="25">
        <v>0</v>
      </c>
      <c r="H84" s="3">
        <f t="shared" si="7"/>
      </c>
      <c r="I84" s="4">
        <f t="shared" si="6"/>
        <v>1622610</v>
      </c>
      <c r="J84" s="25">
        <v>0</v>
      </c>
      <c r="K84" s="25">
        <v>1622610</v>
      </c>
      <c r="L84" s="4">
        <f t="shared" si="8"/>
        <v>0</v>
      </c>
      <c r="M84" s="3">
        <f t="shared" si="9"/>
        <v>0</v>
      </c>
      <c r="N84" s="25">
        <v>0</v>
      </c>
      <c r="O84" s="25">
        <v>0</v>
      </c>
    </row>
    <row r="85" spans="1:15" ht="30">
      <c r="A85" s="2" t="s">
        <v>324</v>
      </c>
      <c r="B85" s="2" t="s">
        <v>325</v>
      </c>
      <c r="C85" s="25">
        <v>2095569.43</v>
      </c>
      <c r="D85" s="25">
        <v>0</v>
      </c>
      <c r="E85" s="3">
        <f t="shared" si="5"/>
        <v>0</v>
      </c>
      <c r="F85" s="25">
        <v>2095569.43</v>
      </c>
      <c r="G85" s="25">
        <v>0</v>
      </c>
      <c r="H85" s="3">
        <f t="shared" si="7"/>
        <v>0</v>
      </c>
      <c r="I85" s="4">
        <f t="shared" si="6"/>
        <v>0</v>
      </c>
      <c r="J85" s="25">
        <v>0</v>
      </c>
      <c r="K85" s="25">
        <v>0</v>
      </c>
      <c r="L85" s="4">
        <f t="shared" si="8"/>
        <v>0</v>
      </c>
      <c r="M85" s="3">
        <f t="shared" si="9"/>
      </c>
      <c r="N85" s="25">
        <v>0</v>
      </c>
      <c r="O85" s="25">
        <v>0</v>
      </c>
    </row>
    <row r="86" spans="1:15" ht="30">
      <c r="A86" s="2" t="s">
        <v>326</v>
      </c>
      <c r="B86" s="2" t="s">
        <v>327</v>
      </c>
      <c r="C86" s="25">
        <v>149474</v>
      </c>
      <c r="D86" s="25">
        <v>0</v>
      </c>
      <c r="E86" s="3">
        <f t="shared" si="5"/>
        <v>0</v>
      </c>
      <c r="F86" s="25">
        <v>149474</v>
      </c>
      <c r="G86" s="25">
        <v>0</v>
      </c>
      <c r="H86" s="3">
        <f t="shared" si="7"/>
        <v>0</v>
      </c>
      <c r="I86" s="4">
        <f t="shared" si="6"/>
        <v>0</v>
      </c>
      <c r="J86" s="25">
        <v>0</v>
      </c>
      <c r="K86" s="25">
        <v>0</v>
      </c>
      <c r="L86" s="4">
        <f t="shared" si="8"/>
        <v>0</v>
      </c>
      <c r="M86" s="3">
        <f t="shared" si="9"/>
      </c>
      <c r="N86" s="25">
        <v>0</v>
      </c>
      <c r="O86" s="25">
        <v>0</v>
      </c>
    </row>
    <row r="87" spans="1:15" ht="30">
      <c r="A87" s="2" t="s">
        <v>342</v>
      </c>
      <c r="B87" s="2" t="s">
        <v>341</v>
      </c>
      <c r="C87" s="25">
        <v>7991403.18</v>
      </c>
      <c r="D87" s="25">
        <v>0</v>
      </c>
      <c r="E87" s="3">
        <f t="shared" si="5"/>
        <v>0</v>
      </c>
      <c r="F87" s="25">
        <v>0</v>
      </c>
      <c r="G87" s="25">
        <v>0</v>
      </c>
      <c r="H87" s="3">
        <f t="shared" si="7"/>
      </c>
      <c r="I87" s="4">
        <f t="shared" si="6"/>
        <v>7991403.18</v>
      </c>
      <c r="J87" s="25">
        <v>7991403.18</v>
      </c>
      <c r="K87" s="25">
        <v>0</v>
      </c>
      <c r="L87" s="4">
        <f t="shared" si="8"/>
        <v>0</v>
      </c>
      <c r="M87" s="3">
        <f t="shared" si="9"/>
        <v>0</v>
      </c>
      <c r="N87" s="25">
        <v>0</v>
      </c>
      <c r="O87" s="25">
        <v>0</v>
      </c>
    </row>
    <row r="88" spans="1:15" ht="45">
      <c r="A88" s="2" t="s">
        <v>305</v>
      </c>
      <c r="B88" s="2" t="s">
        <v>304</v>
      </c>
      <c r="C88" s="25">
        <v>64501400</v>
      </c>
      <c r="D88" s="25">
        <v>24061821.82</v>
      </c>
      <c r="E88" s="3">
        <f t="shared" si="5"/>
        <v>0.37304340401913755</v>
      </c>
      <c r="F88" s="25">
        <v>34150900</v>
      </c>
      <c r="G88" s="25">
        <v>24061821.82</v>
      </c>
      <c r="H88" s="3">
        <f t="shared" si="7"/>
        <v>0.7045735784415638</v>
      </c>
      <c r="I88" s="4">
        <f t="shared" si="6"/>
        <v>30350500</v>
      </c>
      <c r="J88" s="25">
        <v>30350500</v>
      </c>
      <c r="K88" s="25">
        <v>0</v>
      </c>
      <c r="L88" s="4">
        <f t="shared" si="8"/>
        <v>0</v>
      </c>
      <c r="M88" s="3">
        <f t="shared" si="9"/>
        <v>0</v>
      </c>
      <c r="N88" s="25">
        <v>0</v>
      </c>
      <c r="O88" s="25">
        <v>0</v>
      </c>
    </row>
    <row r="89" spans="1:15" ht="15">
      <c r="A89" s="2" t="s">
        <v>243</v>
      </c>
      <c r="B89" s="2" t="s">
        <v>303</v>
      </c>
      <c r="C89" s="25">
        <v>201608016</v>
      </c>
      <c r="D89" s="25">
        <v>26077975.44</v>
      </c>
      <c r="E89" s="3">
        <f t="shared" si="5"/>
        <v>0.12934989370660738</v>
      </c>
      <c r="F89" s="25">
        <v>162640037</v>
      </c>
      <c r="G89" s="25">
        <v>25759975.44</v>
      </c>
      <c r="H89" s="3">
        <f t="shared" si="7"/>
        <v>0.15838643371680985</v>
      </c>
      <c r="I89" s="4">
        <f t="shared" si="6"/>
        <v>38967979</v>
      </c>
      <c r="J89" s="25">
        <v>32741200</v>
      </c>
      <c r="K89" s="25">
        <v>6226779</v>
      </c>
      <c r="L89" s="4">
        <f t="shared" si="8"/>
        <v>318000</v>
      </c>
      <c r="M89" s="3">
        <f t="shared" si="9"/>
        <v>0.008160546380914442</v>
      </c>
      <c r="N89" s="25">
        <v>0</v>
      </c>
      <c r="O89" s="25">
        <v>318000</v>
      </c>
    </row>
    <row r="90" spans="1:15" ht="30">
      <c r="A90" s="2" t="s">
        <v>97</v>
      </c>
      <c r="B90" s="2" t="s">
        <v>302</v>
      </c>
      <c r="C90" s="25">
        <v>536053100</v>
      </c>
      <c r="D90" s="25">
        <v>294949910.36</v>
      </c>
      <c r="E90" s="3">
        <f t="shared" si="5"/>
        <v>0.5502251742597889</v>
      </c>
      <c r="F90" s="25">
        <v>533186800</v>
      </c>
      <c r="G90" s="25">
        <v>293822766.19</v>
      </c>
      <c r="H90" s="3">
        <f t="shared" si="7"/>
        <v>0.5510690928395077</v>
      </c>
      <c r="I90" s="4">
        <f t="shared" si="6"/>
        <v>2866300</v>
      </c>
      <c r="J90" s="25">
        <v>1846400</v>
      </c>
      <c r="K90" s="25">
        <v>1019900</v>
      </c>
      <c r="L90" s="4">
        <f t="shared" si="8"/>
        <v>1127144.17</v>
      </c>
      <c r="M90" s="3">
        <f t="shared" si="9"/>
        <v>0.39324012489969645</v>
      </c>
      <c r="N90" s="25">
        <v>793684.26</v>
      </c>
      <c r="O90" s="25">
        <v>333459.91</v>
      </c>
    </row>
    <row r="91" spans="1:15" ht="45">
      <c r="A91" s="2" t="s">
        <v>265</v>
      </c>
      <c r="B91" s="2" t="s">
        <v>301</v>
      </c>
      <c r="C91" s="25">
        <v>14714800</v>
      </c>
      <c r="D91" s="25">
        <v>7625532.19</v>
      </c>
      <c r="E91" s="3">
        <f t="shared" si="5"/>
        <v>0.5182219391361079</v>
      </c>
      <c r="F91" s="25">
        <v>14714800</v>
      </c>
      <c r="G91" s="25">
        <v>7625532.19</v>
      </c>
      <c r="H91" s="3">
        <f t="shared" si="7"/>
        <v>0.5182219391361079</v>
      </c>
      <c r="I91" s="4">
        <f t="shared" si="6"/>
        <v>0</v>
      </c>
      <c r="J91" s="25">
        <v>0</v>
      </c>
      <c r="K91" s="25">
        <v>0</v>
      </c>
      <c r="L91" s="4">
        <f t="shared" si="8"/>
        <v>0</v>
      </c>
      <c r="M91" s="3">
        <f t="shared" si="9"/>
      </c>
      <c r="N91" s="25">
        <v>0</v>
      </c>
      <c r="O91" s="25">
        <v>0</v>
      </c>
    </row>
    <row r="92" spans="1:15" ht="45">
      <c r="A92" s="2" t="s">
        <v>266</v>
      </c>
      <c r="B92" s="2" t="s">
        <v>300</v>
      </c>
      <c r="C92" s="25">
        <v>14876700</v>
      </c>
      <c r="D92" s="25">
        <v>7856559</v>
      </c>
      <c r="E92" s="3">
        <f t="shared" si="5"/>
        <v>0.5281116779931033</v>
      </c>
      <c r="F92" s="25">
        <v>14441700</v>
      </c>
      <c r="G92" s="25">
        <v>7648934</v>
      </c>
      <c r="H92" s="3">
        <f t="shared" si="7"/>
        <v>0.5296422166365455</v>
      </c>
      <c r="I92" s="4">
        <f t="shared" si="6"/>
        <v>435000</v>
      </c>
      <c r="J92" s="25">
        <v>382500</v>
      </c>
      <c r="K92" s="25">
        <v>52500</v>
      </c>
      <c r="L92" s="4">
        <f t="shared" si="8"/>
        <v>207625</v>
      </c>
      <c r="M92" s="3">
        <f t="shared" si="9"/>
        <v>0.47729885057471266</v>
      </c>
      <c r="N92" s="25">
        <v>184950</v>
      </c>
      <c r="O92" s="25">
        <v>22675</v>
      </c>
    </row>
    <row r="93" spans="1:15" ht="45">
      <c r="A93" s="2" t="s">
        <v>267</v>
      </c>
      <c r="B93" s="2" t="s">
        <v>299</v>
      </c>
      <c r="C93" s="25">
        <v>2431300</v>
      </c>
      <c r="D93" s="25">
        <v>919519.17</v>
      </c>
      <c r="E93" s="3">
        <f t="shared" si="5"/>
        <v>0.37820062106691893</v>
      </c>
      <c r="F93" s="25">
        <v>0</v>
      </c>
      <c r="G93" s="25">
        <v>0</v>
      </c>
      <c r="H93" s="3">
        <f t="shared" si="7"/>
      </c>
      <c r="I93" s="4">
        <f t="shared" si="6"/>
        <v>2431300</v>
      </c>
      <c r="J93" s="25">
        <v>1463900</v>
      </c>
      <c r="K93" s="25">
        <v>967400</v>
      </c>
      <c r="L93" s="4">
        <f t="shared" si="8"/>
        <v>919519.1699999999</v>
      </c>
      <c r="M93" s="3">
        <f t="shared" si="9"/>
        <v>0.3782006210669189</v>
      </c>
      <c r="N93" s="25">
        <v>608734.26</v>
      </c>
      <c r="O93" s="25">
        <v>310784.91</v>
      </c>
    </row>
    <row r="94" spans="1:15" ht="60">
      <c r="A94" s="2" t="s">
        <v>268</v>
      </c>
      <c r="B94" s="2" t="s">
        <v>298</v>
      </c>
      <c r="C94" s="25">
        <v>3300</v>
      </c>
      <c r="D94" s="25">
        <v>3300</v>
      </c>
      <c r="E94" s="3">
        <f t="shared" si="5"/>
        <v>1</v>
      </c>
      <c r="F94" s="25">
        <v>3300</v>
      </c>
      <c r="G94" s="25">
        <v>3300</v>
      </c>
      <c r="H94" s="3">
        <f t="shared" si="7"/>
        <v>1</v>
      </c>
      <c r="I94" s="4">
        <f t="shared" si="6"/>
        <v>0</v>
      </c>
      <c r="J94" s="25">
        <v>0</v>
      </c>
      <c r="K94" s="25">
        <v>0</v>
      </c>
      <c r="L94" s="4">
        <f t="shared" si="8"/>
        <v>0</v>
      </c>
      <c r="M94" s="3">
        <f t="shared" si="9"/>
      </c>
      <c r="N94" s="25">
        <v>0</v>
      </c>
      <c r="O94" s="25">
        <v>0</v>
      </c>
    </row>
    <row r="95" spans="1:15" ht="15">
      <c r="A95" s="2" t="s">
        <v>269</v>
      </c>
      <c r="B95" s="2" t="s">
        <v>297</v>
      </c>
      <c r="C95" s="25">
        <v>504027000</v>
      </c>
      <c r="D95" s="25">
        <v>278545000</v>
      </c>
      <c r="E95" s="3">
        <f t="shared" si="5"/>
        <v>0.5526390451305188</v>
      </c>
      <c r="F95" s="25">
        <v>504027000</v>
      </c>
      <c r="G95" s="25">
        <v>278545000</v>
      </c>
      <c r="H95" s="3">
        <f t="shared" si="7"/>
        <v>0.5526390451305188</v>
      </c>
      <c r="I95" s="4">
        <f t="shared" si="6"/>
        <v>0</v>
      </c>
      <c r="J95" s="25">
        <v>0</v>
      </c>
      <c r="K95" s="25">
        <v>0</v>
      </c>
      <c r="L95" s="4">
        <f t="shared" si="8"/>
        <v>0</v>
      </c>
      <c r="M95" s="3">
        <f t="shared" si="9"/>
      </c>
      <c r="N95" s="25">
        <v>0</v>
      </c>
      <c r="O95" s="25">
        <v>0</v>
      </c>
    </row>
    <row r="96" spans="1:15" ht="15">
      <c r="A96" s="2" t="s">
        <v>227</v>
      </c>
      <c r="B96" s="2" t="s">
        <v>296</v>
      </c>
      <c r="C96" s="25">
        <v>0</v>
      </c>
      <c r="D96" s="25">
        <v>0</v>
      </c>
      <c r="E96" s="3">
        <f t="shared" si="5"/>
      </c>
      <c r="F96" s="25">
        <v>4332477.74</v>
      </c>
      <c r="G96" s="25">
        <v>365000</v>
      </c>
      <c r="H96" s="3">
        <f t="shared" si="7"/>
        <v>0.08424740342693601</v>
      </c>
      <c r="I96" s="4">
        <f t="shared" si="6"/>
        <v>0</v>
      </c>
      <c r="J96" s="25">
        <v>0</v>
      </c>
      <c r="K96" s="25">
        <v>0</v>
      </c>
      <c r="L96" s="4">
        <f t="shared" si="8"/>
        <v>0</v>
      </c>
      <c r="M96" s="3">
        <f t="shared" si="9"/>
      </c>
      <c r="N96" s="25">
        <v>0</v>
      </c>
      <c r="O96" s="25">
        <v>0</v>
      </c>
    </row>
    <row r="97" spans="1:15" ht="75">
      <c r="A97" s="2" t="s">
        <v>270</v>
      </c>
      <c r="B97" s="2" t="s">
        <v>295</v>
      </c>
      <c r="C97" s="25">
        <v>0</v>
      </c>
      <c r="D97" s="25">
        <v>0</v>
      </c>
      <c r="E97" s="3">
        <f t="shared" si="5"/>
      </c>
      <c r="F97" s="25">
        <v>4332477.74</v>
      </c>
      <c r="G97" s="25">
        <v>365000</v>
      </c>
      <c r="H97" s="3">
        <f t="shared" si="7"/>
        <v>0.08424740342693601</v>
      </c>
      <c r="I97" s="4">
        <f t="shared" si="6"/>
        <v>0</v>
      </c>
      <c r="J97" s="25">
        <v>0</v>
      </c>
      <c r="K97" s="25">
        <v>0</v>
      </c>
      <c r="L97" s="4">
        <f t="shared" si="8"/>
        <v>0</v>
      </c>
      <c r="M97" s="3">
        <f t="shared" si="9"/>
      </c>
      <c r="N97" s="25">
        <v>0</v>
      </c>
      <c r="O97" s="25">
        <v>0</v>
      </c>
    </row>
    <row r="98" spans="1:15" ht="75">
      <c r="A98" s="2" t="s">
        <v>328</v>
      </c>
      <c r="B98" s="2" t="s">
        <v>329</v>
      </c>
      <c r="C98" s="25">
        <v>0</v>
      </c>
      <c r="D98" s="25">
        <v>0</v>
      </c>
      <c r="E98" s="3">
        <f t="shared" si="5"/>
      </c>
      <c r="F98" s="25">
        <v>31032.41</v>
      </c>
      <c r="G98" s="25">
        <v>31032.41</v>
      </c>
      <c r="H98" s="3">
        <f t="shared" si="7"/>
        <v>1</v>
      </c>
      <c r="I98" s="4">
        <f t="shared" si="6"/>
        <v>0</v>
      </c>
      <c r="J98" s="25">
        <v>0</v>
      </c>
      <c r="K98" s="25">
        <v>0</v>
      </c>
      <c r="L98" s="4">
        <f t="shared" si="8"/>
        <v>0</v>
      </c>
      <c r="M98" s="3">
        <f t="shared" si="9"/>
      </c>
      <c r="N98" s="25">
        <v>0</v>
      </c>
      <c r="O98" s="25">
        <v>0</v>
      </c>
    </row>
    <row r="99" spans="1:15" ht="75">
      <c r="A99" s="24" t="s">
        <v>355</v>
      </c>
      <c r="B99" s="2" t="s">
        <v>331</v>
      </c>
      <c r="C99" s="25">
        <v>0</v>
      </c>
      <c r="D99" s="25">
        <v>0</v>
      </c>
      <c r="E99" s="3">
        <f t="shared" si="5"/>
      </c>
      <c r="F99" s="25">
        <v>31032.41</v>
      </c>
      <c r="G99" s="25">
        <v>31032.41</v>
      </c>
      <c r="H99" s="3">
        <f t="shared" si="7"/>
        <v>1</v>
      </c>
      <c r="I99" s="4">
        <f t="shared" si="6"/>
        <v>0</v>
      </c>
      <c r="J99" s="25">
        <v>0</v>
      </c>
      <c r="K99" s="25">
        <v>0</v>
      </c>
      <c r="L99" s="4">
        <f t="shared" si="8"/>
        <v>0</v>
      </c>
      <c r="M99" s="3">
        <f t="shared" si="9"/>
      </c>
      <c r="N99" s="25">
        <v>0</v>
      </c>
      <c r="O99" s="25">
        <v>0</v>
      </c>
    </row>
    <row r="100" spans="1:15" ht="75">
      <c r="A100" s="24" t="s">
        <v>338</v>
      </c>
      <c r="B100" s="2" t="s">
        <v>333</v>
      </c>
      <c r="C100" s="25">
        <v>0</v>
      </c>
      <c r="D100" s="25">
        <v>0</v>
      </c>
      <c r="E100" s="3">
        <f t="shared" si="5"/>
      </c>
      <c r="F100" s="25">
        <v>31032.41</v>
      </c>
      <c r="G100" s="25">
        <v>31032.41</v>
      </c>
      <c r="H100" s="3">
        <f t="shared" si="7"/>
        <v>1</v>
      </c>
      <c r="I100" s="4">
        <f t="shared" si="6"/>
        <v>0</v>
      </c>
      <c r="J100" s="25">
        <v>0</v>
      </c>
      <c r="K100" s="25">
        <v>0</v>
      </c>
      <c r="L100" s="4">
        <f t="shared" si="8"/>
        <v>0</v>
      </c>
      <c r="M100" s="3">
        <f t="shared" si="9"/>
      </c>
      <c r="N100" s="25">
        <v>0</v>
      </c>
      <c r="O100" s="25">
        <v>0</v>
      </c>
    </row>
    <row r="101" spans="1:15" ht="45">
      <c r="A101" s="2" t="s">
        <v>112</v>
      </c>
      <c r="B101" s="2" t="s">
        <v>203</v>
      </c>
      <c r="C101" s="25">
        <v>-3557808.44</v>
      </c>
      <c r="D101" s="25">
        <v>-3557808.45</v>
      </c>
      <c r="E101" s="3">
        <f t="shared" si="5"/>
        <v>1.0000000028107192</v>
      </c>
      <c r="F101" s="25">
        <v>-3557808.42</v>
      </c>
      <c r="G101" s="25">
        <v>-3557808.42</v>
      </c>
      <c r="H101" s="3">
        <f t="shared" si="7"/>
        <v>1</v>
      </c>
      <c r="I101" s="4">
        <f t="shared" si="6"/>
        <v>-31032.43</v>
      </c>
      <c r="J101" s="25">
        <v>-31032.43</v>
      </c>
      <c r="K101" s="25">
        <v>0</v>
      </c>
      <c r="L101" s="4">
        <f t="shared" si="8"/>
        <v>-31032.44</v>
      </c>
      <c r="M101" s="3">
        <f t="shared" si="9"/>
        <v>1.0000003222435367</v>
      </c>
      <c r="N101" s="25">
        <v>-31032.44</v>
      </c>
      <c r="O101" s="25">
        <v>0</v>
      </c>
    </row>
    <row r="102" spans="1:15" ht="60">
      <c r="A102" s="2" t="s">
        <v>271</v>
      </c>
      <c r="B102" s="2" t="s">
        <v>294</v>
      </c>
      <c r="C102" s="25">
        <v>-3557808.42</v>
      </c>
      <c r="D102" s="25">
        <v>-3557808.42</v>
      </c>
      <c r="E102" s="3">
        <f t="shared" si="5"/>
        <v>1</v>
      </c>
      <c r="F102" s="25">
        <v>-3557808.42</v>
      </c>
      <c r="G102" s="25">
        <v>-3557808.42</v>
      </c>
      <c r="H102" s="3">
        <f t="shared" si="7"/>
        <v>1</v>
      </c>
      <c r="I102" s="4">
        <f t="shared" si="6"/>
        <v>0</v>
      </c>
      <c r="J102" s="25">
        <v>0</v>
      </c>
      <c r="K102" s="25">
        <v>0</v>
      </c>
      <c r="L102" s="4">
        <f t="shared" si="8"/>
        <v>0</v>
      </c>
      <c r="M102" s="3">
        <f t="shared" si="9"/>
      </c>
      <c r="N102" s="25">
        <v>0</v>
      </c>
      <c r="O102" s="25">
        <v>0</v>
      </c>
    </row>
    <row r="103" spans="1:15" ht="60">
      <c r="A103" s="2" t="s">
        <v>272</v>
      </c>
      <c r="B103" s="2" t="s">
        <v>293</v>
      </c>
      <c r="C103" s="25">
        <v>-0.02</v>
      </c>
      <c r="D103" s="25">
        <v>-0.03</v>
      </c>
      <c r="E103" s="3">
        <f t="shared" si="5"/>
        <v>1.5</v>
      </c>
      <c r="F103" s="25">
        <v>0</v>
      </c>
      <c r="G103" s="25">
        <v>0</v>
      </c>
      <c r="H103" s="3">
        <f t="shared" si="7"/>
      </c>
      <c r="I103" s="4">
        <f t="shared" si="6"/>
        <v>-31032.43</v>
      </c>
      <c r="J103" s="25">
        <v>-31032.43</v>
      </c>
      <c r="K103" s="25">
        <v>0</v>
      </c>
      <c r="L103" s="4">
        <f t="shared" si="8"/>
        <v>-31032.44</v>
      </c>
      <c r="M103" s="3">
        <f t="shared" si="9"/>
        <v>1.0000003222435367</v>
      </c>
      <c r="N103" s="25">
        <v>-31032.44</v>
      </c>
      <c r="O103" s="25">
        <v>0</v>
      </c>
    </row>
    <row r="104" spans="1:16" s="13" customFormat="1" ht="15">
      <c r="A104" s="47" t="s">
        <v>260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6"/>
    </row>
    <row r="105" spans="1:15" ht="15">
      <c r="A105" s="2" t="s">
        <v>289</v>
      </c>
      <c r="B105" s="2" t="s">
        <v>107</v>
      </c>
      <c r="C105" s="25">
        <v>1315037873.32</v>
      </c>
      <c r="D105" s="25">
        <v>545061045.99</v>
      </c>
      <c r="E105" s="3">
        <f t="shared" si="5"/>
        <v>0.41448315447669654</v>
      </c>
      <c r="F105" s="25">
        <v>1123558940.64</v>
      </c>
      <c r="G105" s="25">
        <v>504300497.19</v>
      </c>
      <c r="H105" s="3">
        <f t="shared" si="7"/>
        <v>0.44884204908977987</v>
      </c>
      <c r="I105" s="4">
        <f t="shared" si="6"/>
        <v>265517570.42000002</v>
      </c>
      <c r="J105" s="25">
        <v>203077029.37</v>
      </c>
      <c r="K105" s="25">
        <v>62440541.05</v>
      </c>
      <c r="L105" s="4">
        <f t="shared" si="8"/>
        <v>69040770.3</v>
      </c>
      <c r="M105" s="3">
        <f t="shared" si="9"/>
        <v>0.2600233581182224</v>
      </c>
      <c r="N105" s="25">
        <v>48019935.44</v>
      </c>
      <c r="O105" s="25">
        <v>21020834.86</v>
      </c>
    </row>
    <row r="106" spans="1:15" ht="15">
      <c r="A106" s="2" t="s">
        <v>66</v>
      </c>
      <c r="B106" s="2" t="s">
        <v>73</v>
      </c>
      <c r="C106" s="25">
        <v>165634292.81</v>
      </c>
      <c r="D106" s="25">
        <v>76694656.14</v>
      </c>
      <c r="E106" s="3">
        <f t="shared" si="5"/>
        <v>0.46303609499499515</v>
      </c>
      <c r="F106" s="25">
        <v>100205223.07</v>
      </c>
      <c r="G106" s="25">
        <v>43084017.12</v>
      </c>
      <c r="H106" s="3">
        <f t="shared" si="7"/>
        <v>0.42995779860599637</v>
      </c>
      <c r="I106" s="4">
        <f t="shared" si="6"/>
        <v>65429069.74</v>
      </c>
      <c r="J106" s="25">
        <v>39310701.2</v>
      </c>
      <c r="K106" s="25">
        <v>26118368.54</v>
      </c>
      <c r="L106" s="4">
        <f t="shared" si="8"/>
        <v>33610639.02</v>
      </c>
      <c r="M106" s="3">
        <f t="shared" si="9"/>
        <v>0.513695810647483</v>
      </c>
      <c r="N106" s="25">
        <v>20727608.78</v>
      </c>
      <c r="O106" s="25">
        <v>12883030.24</v>
      </c>
    </row>
    <row r="107" spans="1:15" ht="45">
      <c r="A107" s="2" t="s">
        <v>2</v>
      </c>
      <c r="B107" s="2" t="s">
        <v>118</v>
      </c>
      <c r="C107" s="25">
        <v>10252396.93</v>
      </c>
      <c r="D107" s="25">
        <v>4856632.75</v>
      </c>
      <c r="E107" s="3">
        <f t="shared" si="5"/>
        <v>0.47370705437562494</v>
      </c>
      <c r="F107" s="25">
        <v>2820800</v>
      </c>
      <c r="G107" s="25">
        <v>1167676.17</v>
      </c>
      <c r="H107" s="3">
        <f t="shared" si="7"/>
        <v>0.41395213060124786</v>
      </c>
      <c r="I107" s="4">
        <f t="shared" si="6"/>
        <v>7431596.93</v>
      </c>
      <c r="J107" s="25">
        <v>2780735.68</v>
      </c>
      <c r="K107" s="25">
        <v>4650861.25</v>
      </c>
      <c r="L107" s="4">
        <f t="shared" si="8"/>
        <v>3688956.58</v>
      </c>
      <c r="M107" s="3">
        <f t="shared" si="9"/>
        <v>0.4963881403616437</v>
      </c>
      <c r="N107" s="25">
        <v>1460719.29</v>
      </c>
      <c r="O107" s="25">
        <v>2228237.29</v>
      </c>
    </row>
    <row r="108" spans="1:15" ht="60">
      <c r="A108" s="2" t="s">
        <v>29</v>
      </c>
      <c r="B108" s="2" t="s">
        <v>192</v>
      </c>
      <c r="C108" s="25">
        <v>920341.12</v>
      </c>
      <c r="D108" s="25">
        <v>373195.91</v>
      </c>
      <c r="E108" s="3">
        <f t="shared" si="5"/>
        <v>0.40549737688564863</v>
      </c>
      <c r="F108" s="25">
        <v>863000</v>
      </c>
      <c r="G108" s="25">
        <v>348389.08</v>
      </c>
      <c r="H108" s="3">
        <f t="shared" si="7"/>
        <v>0.40369534183082273</v>
      </c>
      <c r="I108" s="4">
        <f t="shared" si="6"/>
        <v>57341.12</v>
      </c>
      <c r="J108" s="25">
        <v>57341.12</v>
      </c>
      <c r="K108" s="25">
        <v>0</v>
      </c>
      <c r="L108" s="4">
        <f t="shared" si="8"/>
        <v>24806.83</v>
      </c>
      <c r="M108" s="3">
        <f t="shared" si="9"/>
        <v>0.43261851181141914</v>
      </c>
      <c r="N108" s="25">
        <v>24806.83</v>
      </c>
      <c r="O108" s="25">
        <v>0</v>
      </c>
    </row>
    <row r="109" spans="1:15" ht="60">
      <c r="A109" s="2" t="s">
        <v>12</v>
      </c>
      <c r="B109" s="2" t="s">
        <v>211</v>
      </c>
      <c r="C109" s="25">
        <v>101067864.86</v>
      </c>
      <c r="D109" s="25">
        <v>51365806.61</v>
      </c>
      <c r="E109" s="3">
        <f t="shared" si="5"/>
        <v>0.5082308474721645</v>
      </c>
      <c r="F109" s="25">
        <v>49618701.87</v>
      </c>
      <c r="G109" s="25">
        <v>23042103.08</v>
      </c>
      <c r="H109" s="3">
        <f t="shared" si="7"/>
        <v>0.46438343228667783</v>
      </c>
      <c r="I109" s="4">
        <f t="shared" si="6"/>
        <v>51449162.99</v>
      </c>
      <c r="J109" s="25">
        <v>31029627.87</v>
      </c>
      <c r="K109" s="25">
        <v>20419535.12</v>
      </c>
      <c r="L109" s="4">
        <f t="shared" si="8"/>
        <v>28323703.529999997</v>
      </c>
      <c r="M109" s="3">
        <f t="shared" si="9"/>
        <v>0.5505182569346206</v>
      </c>
      <c r="N109" s="25">
        <v>17670410.58</v>
      </c>
      <c r="O109" s="25">
        <v>10653292.95</v>
      </c>
    </row>
    <row r="110" spans="1:15" ht="15">
      <c r="A110" s="2" t="s">
        <v>170</v>
      </c>
      <c r="B110" s="2" t="s">
        <v>228</v>
      </c>
      <c r="C110" s="25">
        <v>3300</v>
      </c>
      <c r="D110" s="25">
        <v>0</v>
      </c>
      <c r="E110" s="3">
        <f t="shared" si="5"/>
        <v>0</v>
      </c>
      <c r="F110" s="25">
        <v>3300</v>
      </c>
      <c r="G110" s="25">
        <v>0</v>
      </c>
      <c r="H110" s="3">
        <f t="shared" si="7"/>
        <v>0</v>
      </c>
      <c r="I110" s="4">
        <f t="shared" si="6"/>
        <v>0</v>
      </c>
      <c r="J110" s="25">
        <v>0</v>
      </c>
      <c r="K110" s="25">
        <v>0</v>
      </c>
      <c r="L110" s="4">
        <f t="shared" si="8"/>
        <v>0</v>
      </c>
      <c r="M110" s="3">
        <f t="shared" si="9"/>
      </c>
      <c r="N110" s="25">
        <v>0</v>
      </c>
      <c r="O110" s="25">
        <v>0</v>
      </c>
    </row>
    <row r="111" spans="1:15" ht="45">
      <c r="A111" s="2" t="s">
        <v>165</v>
      </c>
      <c r="B111" s="2" t="s">
        <v>4</v>
      </c>
      <c r="C111" s="25">
        <v>18840749</v>
      </c>
      <c r="D111" s="25">
        <v>8698703.45</v>
      </c>
      <c r="E111" s="3">
        <f t="shared" si="5"/>
        <v>0.46169626536609554</v>
      </c>
      <c r="F111" s="25">
        <v>18840749</v>
      </c>
      <c r="G111" s="25">
        <v>8698703.45</v>
      </c>
      <c r="H111" s="3">
        <f t="shared" si="7"/>
        <v>0.46169626536609554</v>
      </c>
      <c r="I111" s="4">
        <f t="shared" si="6"/>
        <v>0</v>
      </c>
      <c r="J111" s="25">
        <v>0</v>
      </c>
      <c r="K111" s="25">
        <v>0</v>
      </c>
      <c r="L111" s="4">
        <f t="shared" si="8"/>
        <v>0</v>
      </c>
      <c r="M111" s="3">
        <f t="shared" si="9"/>
      </c>
      <c r="N111" s="25">
        <v>0</v>
      </c>
      <c r="O111" s="25">
        <v>0</v>
      </c>
    </row>
    <row r="112" spans="1:15" ht="15">
      <c r="A112" s="2" t="s">
        <v>167</v>
      </c>
      <c r="B112" s="2" t="s">
        <v>74</v>
      </c>
      <c r="C112" s="25">
        <v>3901000</v>
      </c>
      <c r="D112" s="25">
        <v>0</v>
      </c>
      <c r="E112" s="3">
        <f t="shared" si="5"/>
        <v>0</v>
      </c>
      <c r="F112" s="25">
        <v>3701000</v>
      </c>
      <c r="G112" s="25">
        <v>0</v>
      </c>
      <c r="H112" s="3">
        <f t="shared" si="7"/>
        <v>0</v>
      </c>
      <c r="I112" s="4">
        <f t="shared" si="6"/>
        <v>200000</v>
      </c>
      <c r="J112" s="25">
        <v>0</v>
      </c>
      <c r="K112" s="25">
        <v>200000</v>
      </c>
      <c r="L112" s="4">
        <f t="shared" si="8"/>
        <v>0</v>
      </c>
      <c r="M112" s="3">
        <f t="shared" si="9"/>
        <v>0</v>
      </c>
      <c r="N112" s="25">
        <v>0</v>
      </c>
      <c r="O112" s="25">
        <v>0</v>
      </c>
    </row>
    <row r="113" spans="1:15" ht="15">
      <c r="A113" s="2" t="s">
        <v>246</v>
      </c>
      <c r="B113" s="2" t="s">
        <v>125</v>
      </c>
      <c r="C113" s="25">
        <v>820000</v>
      </c>
      <c r="D113" s="25">
        <v>0</v>
      </c>
      <c r="E113" s="3">
        <f t="shared" si="5"/>
        <v>0</v>
      </c>
      <c r="F113" s="25">
        <v>300000</v>
      </c>
      <c r="G113" s="25">
        <v>0</v>
      </c>
      <c r="H113" s="3">
        <f t="shared" si="7"/>
        <v>0</v>
      </c>
      <c r="I113" s="4">
        <f t="shared" si="6"/>
        <v>520000</v>
      </c>
      <c r="J113" s="25">
        <v>260000</v>
      </c>
      <c r="K113" s="25">
        <v>260000</v>
      </c>
      <c r="L113" s="4">
        <f t="shared" si="8"/>
        <v>0</v>
      </c>
      <c r="M113" s="3">
        <f t="shared" si="9"/>
        <v>0</v>
      </c>
      <c r="N113" s="25">
        <v>0</v>
      </c>
      <c r="O113" s="25">
        <v>0</v>
      </c>
    </row>
    <row r="114" spans="1:15" ht="15">
      <c r="A114" s="2" t="s">
        <v>25</v>
      </c>
      <c r="B114" s="2" t="s">
        <v>168</v>
      </c>
      <c r="C114" s="25">
        <v>29828640.9</v>
      </c>
      <c r="D114" s="25">
        <v>11400317.42</v>
      </c>
      <c r="E114" s="3">
        <f t="shared" si="5"/>
        <v>0.38219365938325406</v>
      </c>
      <c r="F114" s="25">
        <v>24057672.2</v>
      </c>
      <c r="G114" s="25">
        <v>9827145.34</v>
      </c>
      <c r="H114" s="3">
        <f t="shared" si="7"/>
        <v>0.40848280159042155</v>
      </c>
      <c r="I114" s="4">
        <f t="shared" si="6"/>
        <v>5770968.7</v>
      </c>
      <c r="J114" s="25">
        <v>5182996.53</v>
      </c>
      <c r="K114" s="25">
        <v>587972.17</v>
      </c>
      <c r="L114" s="4">
        <f t="shared" si="8"/>
        <v>1573172.08</v>
      </c>
      <c r="M114" s="3">
        <f t="shared" si="9"/>
        <v>0.2726010418320238</v>
      </c>
      <c r="N114" s="25">
        <v>1571672.08</v>
      </c>
      <c r="O114" s="25">
        <v>1500</v>
      </c>
    </row>
    <row r="115" spans="1:15" ht="15">
      <c r="A115" s="2" t="s">
        <v>75</v>
      </c>
      <c r="B115" s="2" t="s">
        <v>202</v>
      </c>
      <c r="C115" s="25">
        <v>2431300</v>
      </c>
      <c r="D115" s="25">
        <v>919519.17</v>
      </c>
      <c r="E115" s="3">
        <f t="shared" si="5"/>
        <v>0.37820062106691893</v>
      </c>
      <c r="F115" s="25">
        <v>0</v>
      </c>
      <c r="G115" s="25">
        <v>0</v>
      </c>
      <c r="H115" s="3">
        <f t="shared" si="7"/>
      </c>
      <c r="I115" s="4">
        <f t="shared" si="6"/>
        <v>2431300</v>
      </c>
      <c r="J115" s="25">
        <v>1463900</v>
      </c>
      <c r="K115" s="25">
        <v>967400</v>
      </c>
      <c r="L115" s="4">
        <f t="shared" si="8"/>
        <v>919519.1699999999</v>
      </c>
      <c r="M115" s="3">
        <f t="shared" si="9"/>
        <v>0.3782006210669189</v>
      </c>
      <c r="N115" s="25">
        <v>608734.26</v>
      </c>
      <c r="O115" s="25">
        <v>310784.91</v>
      </c>
    </row>
    <row r="116" spans="1:15" ht="15">
      <c r="A116" s="2" t="s">
        <v>36</v>
      </c>
      <c r="B116" s="2" t="s">
        <v>64</v>
      </c>
      <c r="C116" s="25">
        <v>2431300</v>
      </c>
      <c r="D116" s="25">
        <v>919519.17</v>
      </c>
      <c r="E116" s="3">
        <f t="shared" si="5"/>
        <v>0.37820062106691893</v>
      </c>
      <c r="F116" s="25">
        <v>0</v>
      </c>
      <c r="G116" s="25">
        <v>0</v>
      </c>
      <c r="H116" s="3">
        <f t="shared" si="7"/>
      </c>
      <c r="I116" s="4">
        <f t="shared" si="6"/>
        <v>2431300</v>
      </c>
      <c r="J116" s="25">
        <v>1463900</v>
      </c>
      <c r="K116" s="25">
        <v>967400</v>
      </c>
      <c r="L116" s="4">
        <f t="shared" si="8"/>
        <v>919519.1699999999</v>
      </c>
      <c r="M116" s="3">
        <f t="shared" si="9"/>
        <v>0.3782006210669189</v>
      </c>
      <c r="N116" s="25">
        <v>608734.26</v>
      </c>
      <c r="O116" s="25">
        <v>310784.91</v>
      </c>
    </row>
    <row r="117" spans="1:15" ht="30">
      <c r="A117" s="2" t="s">
        <v>31</v>
      </c>
      <c r="B117" s="2" t="s">
        <v>127</v>
      </c>
      <c r="C117" s="25">
        <v>58511588.79</v>
      </c>
      <c r="D117" s="25">
        <v>2655384.8</v>
      </c>
      <c r="E117" s="3">
        <f t="shared" si="5"/>
        <v>0.04538220299452579</v>
      </c>
      <c r="F117" s="25">
        <v>56532225.53</v>
      </c>
      <c r="G117" s="25">
        <v>2131687.55</v>
      </c>
      <c r="H117" s="3">
        <f t="shared" si="7"/>
        <v>0.03770747622289831</v>
      </c>
      <c r="I117" s="4">
        <f t="shared" si="6"/>
        <v>1979363.26</v>
      </c>
      <c r="J117" s="25">
        <v>1282059.32</v>
      </c>
      <c r="K117" s="25">
        <v>697303.94</v>
      </c>
      <c r="L117" s="4">
        <f t="shared" si="8"/>
        <v>523697.25</v>
      </c>
      <c r="M117" s="3">
        <f t="shared" si="9"/>
        <v>0.2645786453568912</v>
      </c>
      <c r="N117" s="25">
        <v>508508.31</v>
      </c>
      <c r="O117" s="25">
        <v>15188.94</v>
      </c>
    </row>
    <row r="118" spans="1:15" ht="45">
      <c r="A118" s="2" t="s">
        <v>27</v>
      </c>
      <c r="B118" s="2" t="s">
        <v>173</v>
      </c>
      <c r="C118" s="25">
        <v>57907625.53</v>
      </c>
      <c r="D118" s="25">
        <v>2575536.54</v>
      </c>
      <c r="E118" s="3">
        <f t="shared" si="5"/>
        <v>0.04447663872292088</v>
      </c>
      <c r="F118" s="25">
        <v>56490225.53</v>
      </c>
      <c r="G118" s="25">
        <v>2131687.55</v>
      </c>
      <c r="H118" s="3">
        <f t="shared" si="7"/>
        <v>0.03773551140927795</v>
      </c>
      <c r="I118" s="4">
        <f t="shared" si="6"/>
        <v>1417400</v>
      </c>
      <c r="J118" s="25">
        <v>1217400</v>
      </c>
      <c r="K118" s="25">
        <v>200000</v>
      </c>
      <c r="L118" s="4">
        <f t="shared" si="8"/>
        <v>443848.99</v>
      </c>
      <c r="M118" s="3">
        <f t="shared" si="9"/>
        <v>0.31314307182164525</v>
      </c>
      <c r="N118" s="25">
        <v>443848.99</v>
      </c>
      <c r="O118" s="25">
        <v>0</v>
      </c>
    </row>
    <row r="119" spans="1:15" ht="15">
      <c r="A119" s="2" t="s">
        <v>334</v>
      </c>
      <c r="B119" s="2" t="s">
        <v>335</v>
      </c>
      <c r="C119" s="25">
        <v>109891</v>
      </c>
      <c r="D119" s="25">
        <v>0</v>
      </c>
      <c r="E119" s="3">
        <f t="shared" si="5"/>
        <v>0</v>
      </c>
      <c r="F119" s="25">
        <v>0</v>
      </c>
      <c r="G119" s="25">
        <v>0</v>
      </c>
      <c r="H119" s="3">
        <f t="shared" si="7"/>
      </c>
      <c r="I119" s="4">
        <f t="shared" si="6"/>
        <v>109891</v>
      </c>
      <c r="J119" s="25">
        <v>0</v>
      </c>
      <c r="K119" s="25">
        <v>109891</v>
      </c>
      <c r="L119" s="4">
        <f t="shared" si="8"/>
        <v>0</v>
      </c>
      <c r="M119" s="3">
        <f t="shared" si="9"/>
        <v>0</v>
      </c>
      <c r="N119" s="25">
        <v>0</v>
      </c>
      <c r="O119" s="25">
        <v>0</v>
      </c>
    </row>
    <row r="120" spans="1:15" ht="30">
      <c r="A120" s="2" t="s">
        <v>163</v>
      </c>
      <c r="B120" s="2" t="s">
        <v>38</v>
      </c>
      <c r="C120" s="25">
        <v>494072.26</v>
      </c>
      <c r="D120" s="25">
        <v>79848.26</v>
      </c>
      <c r="E120" s="3">
        <f t="shared" si="5"/>
        <v>0.16161251392660658</v>
      </c>
      <c r="F120" s="25">
        <v>42000</v>
      </c>
      <c r="G120" s="25">
        <v>0</v>
      </c>
      <c r="H120" s="3">
        <f t="shared" si="7"/>
        <v>0</v>
      </c>
      <c r="I120" s="4">
        <f t="shared" si="6"/>
        <v>452072.26</v>
      </c>
      <c r="J120" s="25">
        <v>64659.32</v>
      </c>
      <c r="K120" s="25">
        <v>387412.94</v>
      </c>
      <c r="L120" s="4">
        <f t="shared" si="8"/>
        <v>79848.26</v>
      </c>
      <c r="M120" s="3">
        <f t="shared" si="9"/>
        <v>0.17662720557107395</v>
      </c>
      <c r="N120" s="25">
        <v>64659.32</v>
      </c>
      <c r="O120" s="25">
        <v>15188.94</v>
      </c>
    </row>
    <row r="121" spans="1:15" ht="15">
      <c r="A121" s="2" t="s">
        <v>49</v>
      </c>
      <c r="B121" s="2" t="s">
        <v>242</v>
      </c>
      <c r="C121" s="25">
        <v>113776003.04</v>
      </c>
      <c r="D121" s="25">
        <v>11717747.43</v>
      </c>
      <c r="E121" s="3">
        <f t="shared" si="5"/>
        <v>0.10298962098255829</v>
      </c>
      <c r="F121" s="25">
        <v>28316566.83</v>
      </c>
      <c r="G121" s="25">
        <v>5659520.88</v>
      </c>
      <c r="H121" s="3">
        <f t="shared" si="7"/>
        <v>0.19986606829765882</v>
      </c>
      <c r="I121" s="4">
        <f t="shared" si="6"/>
        <v>85459436.21000001</v>
      </c>
      <c r="J121" s="25">
        <v>77591647.76</v>
      </c>
      <c r="K121" s="25">
        <v>7867788.45</v>
      </c>
      <c r="L121" s="4">
        <f t="shared" si="8"/>
        <v>6058226.55</v>
      </c>
      <c r="M121" s="3">
        <f t="shared" si="9"/>
        <v>0.07089008328013166</v>
      </c>
      <c r="N121" s="25">
        <v>5248691.55</v>
      </c>
      <c r="O121" s="25">
        <v>809535</v>
      </c>
    </row>
    <row r="122" spans="1:15" ht="15">
      <c r="A122" s="2" t="s">
        <v>233</v>
      </c>
      <c r="B122" s="2" t="s">
        <v>71</v>
      </c>
      <c r="C122" s="25">
        <v>1076700</v>
      </c>
      <c r="D122" s="25">
        <v>423786.52</v>
      </c>
      <c r="E122" s="3">
        <f t="shared" si="5"/>
        <v>0.39359758521408006</v>
      </c>
      <c r="F122" s="25">
        <v>648000</v>
      </c>
      <c r="G122" s="25">
        <v>238455.49</v>
      </c>
      <c r="H122" s="3">
        <f t="shared" si="7"/>
        <v>0.3679868672839506</v>
      </c>
      <c r="I122" s="4">
        <f t="shared" si="6"/>
        <v>428700</v>
      </c>
      <c r="J122" s="25">
        <v>381100</v>
      </c>
      <c r="K122" s="25">
        <v>47600</v>
      </c>
      <c r="L122" s="4">
        <f t="shared" si="8"/>
        <v>185331.03</v>
      </c>
      <c r="M122" s="3">
        <f t="shared" si="9"/>
        <v>0.4323093771868439</v>
      </c>
      <c r="N122" s="25">
        <v>163197.03</v>
      </c>
      <c r="O122" s="25">
        <v>22134</v>
      </c>
    </row>
    <row r="123" spans="1:15" ht="15">
      <c r="A123" s="2" t="s">
        <v>39</v>
      </c>
      <c r="B123" s="2" t="s">
        <v>207</v>
      </c>
      <c r="C123" s="25">
        <v>1132500</v>
      </c>
      <c r="D123" s="25">
        <v>900000</v>
      </c>
      <c r="E123" s="3">
        <f t="shared" si="5"/>
        <v>0.7947019867549668</v>
      </c>
      <c r="F123" s="25">
        <v>1132500</v>
      </c>
      <c r="G123" s="25">
        <v>900000</v>
      </c>
      <c r="H123" s="3">
        <f t="shared" si="7"/>
        <v>0.7947019867549668</v>
      </c>
      <c r="I123" s="4">
        <f t="shared" si="6"/>
        <v>0</v>
      </c>
      <c r="J123" s="25">
        <v>0</v>
      </c>
      <c r="K123" s="25">
        <v>0</v>
      </c>
      <c r="L123" s="4">
        <f t="shared" si="8"/>
        <v>0</v>
      </c>
      <c r="M123" s="3">
        <f t="shared" si="9"/>
      </c>
      <c r="N123" s="25">
        <v>0</v>
      </c>
      <c r="O123" s="25">
        <v>0</v>
      </c>
    </row>
    <row r="124" spans="1:15" ht="15">
      <c r="A124" s="2" t="s">
        <v>87</v>
      </c>
      <c r="B124" s="2" t="s">
        <v>18</v>
      </c>
      <c r="C124" s="25">
        <v>13620362.5</v>
      </c>
      <c r="D124" s="25">
        <v>4465446.57</v>
      </c>
      <c r="E124" s="3">
        <f t="shared" si="5"/>
        <v>0.32785078737808926</v>
      </c>
      <c r="F124" s="25">
        <v>5049262.5</v>
      </c>
      <c r="G124" s="25">
        <v>2345683.76</v>
      </c>
      <c r="H124" s="3">
        <f t="shared" si="7"/>
        <v>0.46455967777472446</v>
      </c>
      <c r="I124" s="4">
        <f t="shared" si="6"/>
        <v>8571100</v>
      </c>
      <c r="J124" s="25">
        <v>8553100</v>
      </c>
      <c r="K124" s="25">
        <v>18000</v>
      </c>
      <c r="L124" s="4">
        <f t="shared" si="8"/>
        <v>2119762.81</v>
      </c>
      <c r="M124" s="3">
        <f t="shared" si="9"/>
        <v>0.24731514158042725</v>
      </c>
      <c r="N124" s="25">
        <v>2119762.81</v>
      </c>
      <c r="O124" s="25">
        <v>0</v>
      </c>
    </row>
    <row r="125" spans="1:15" ht="15">
      <c r="A125" s="2" t="s">
        <v>10</v>
      </c>
      <c r="B125" s="2" t="s">
        <v>93</v>
      </c>
      <c r="C125" s="25">
        <v>90397899.41</v>
      </c>
      <c r="D125" s="25">
        <v>5841726.71</v>
      </c>
      <c r="E125" s="3">
        <f t="shared" si="5"/>
        <v>0.06462237229102888</v>
      </c>
      <c r="F125" s="25">
        <v>14278900</v>
      </c>
      <c r="G125" s="25">
        <v>2101794</v>
      </c>
      <c r="H125" s="3">
        <f t="shared" si="7"/>
        <v>0.14719579239297145</v>
      </c>
      <c r="I125" s="4">
        <f t="shared" si="6"/>
        <v>76118999.41</v>
      </c>
      <c r="J125" s="25">
        <v>68316810.96</v>
      </c>
      <c r="K125" s="25">
        <v>7802188.45</v>
      </c>
      <c r="L125" s="4">
        <f t="shared" si="8"/>
        <v>3739932.71</v>
      </c>
      <c r="M125" s="3">
        <f t="shared" si="9"/>
        <v>0.04913270982262377</v>
      </c>
      <c r="N125" s="25">
        <v>2952531.71</v>
      </c>
      <c r="O125" s="25">
        <v>787401</v>
      </c>
    </row>
    <row r="126" spans="1:15" ht="15">
      <c r="A126" s="2" t="s">
        <v>198</v>
      </c>
      <c r="B126" s="2" t="s">
        <v>120</v>
      </c>
      <c r="C126" s="25">
        <v>7548541.13</v>
      </c>
      <c r="D126" s="25">
        <v>86787.63</v>
      </c>
      <c r="E126" s="3">
        <f t="shared" si="5"/>
        <v>0.011497271923853187</v>
      </c>
      <c r="F126" s="25">
        <v>7207904.33</v>
      </c>
      <c r="G126" s="25">
        <v>73587.63</v>
      </c>
      <c r="H126" s="3">
        <f t="shared" si="7"/>
        <v>0.010209296160289075</v>
      </c>
      <c r="I126" s="4">
        <f t="shared" si="6"/>
        <v>340636.8</v>
      </c>
      <c r="J126" s="25">
        <v>340636.8</v>
      </c>
      <c r="K126" s="25">
        <v>0</v>
      </c>
      <c r="L126" s="4">
        <f t="shared" si="8"/>
        <v>13200</v>
      </c>
      <c r="M126" s="3">
        <f t="shared" si="9"/>
        <v>0.038750951159710285</v>
      </c>
      <c r="N126" s="25">
        <v>13200</v>
      </c>
      <c r="O126" s="25">
        <v>0</v>
      </c>
    </row>
    <row r="127" spans="1:15" ht="15">
      <c r="A127" s="2" t="s">
        <v>135</v>
      </c>
      <c r="B127" s="2" t="s">
        <v>180</v>
      </c>
      <c r="C127" s="25">
        <v>60521065.18</v>
      </c>
      <c r="D127" s="25">
        <v>5992848.09</v>
      </c>
      <c r="E127" s="3">
        <f t="shared" si="5"/>
        <v>0.09902086277193312</v>
      </c>
      <c r="F127" s="25">
        <v>1580181.8</v>
      </c>
      <c r="G127" s="25">
        <v>572513.17</v>
      </c>
      <c r="H127" s="3">
        <f t="shared" si="7"/>
        <v>0.3623084191958166</v>
      </c>
      <c r="I127" s="4">
        <f t="shared" si="6"/>
        <v>58940883.379999995</v>
      </c>
      <c r="J127" s="25">
        <v>49702614.91</v>
      </c>
      <c r="K127" s="25">
        <v>9238268.47</v>
      </c>
      <c r="L127" s="4">
        <f t="shared" si="8"/>
        <v>5420334.92</v>
      </c>
      <c r="M127" s="3">
        <f t="shared" si="9"/>
        <v>0.09196222739069508</v>
      </c>
      <c r="N127" s="25">
        <v>4810589.17</v>
      </c>
      <c r="O127" s="25">
        <v>609745.75</v>
      </c>
    </row>
    <row r="128" spans="1:15" ht="15">
      <c r="A128" s="2" t="s">
        <v>115</v>
      </c>
      <c r="B128" s="2" t="s">
        <v>197</v>
      </c>
      <c r="C128" s="25">
        <v>19632050</v>
      </c>
      <c r="D128" s="25">
        <v>165646.12</v>
      </c>
      <c r="E128" s="3">
        <f t="shared" si="5"/>
        <v>0.008437535560473816</v>
      </c>
      <c r="F128" s="25">
        <v>0</v>
      </c>
      <c r="G128" s="25">
        <v>0</v>
      </c>
      <c r="H128" s="3">
        <f t="shared" si="7"/>
      </c>
      <c r="I128" s="4">
        <f t="shared" si="6"/>
        <v>19632050</v>
      </c>
      <c r="J128" s="25">
        <v>19632050</v>
      </c>
      <c r="K128" s="25">
        <v>0</v>
      </c>
      <c r="L128" s="4">
        <f t="shared" si="8"/>
        <v>165646.12</v>
      </c>
      <c r="M128" s="3">
        <f t="shared" si="9"/>
        <v>0.008437535560473816</v>
      </c>
      <c r="N128" s="25">
        <v>165646.12</v>
      </c>
      <c r="O128" s="25">
        <v>0</v>
      </c>
    </row>
    <row r="129" spans="1:15" ht="15">
      <c r="A129" s="2" t="s">
        <v>54</v>
      </c>
      <c r="B129" s="2" t="s">
        <v>215</v>
      </c>
      <c r="C129" s="25">
        <v>10996110.67</v>
      </c>
      <c r="D129" s="25">
        <v>1371424.21</v>
      </c>
      <c r="E129" s="3">
        <f t="shared" si="5"/>
        <v>0.12471902576804458</v>
      </c>
      <c r="F129" s="25">
        <v>1550181.8</v>
      </c>
      <c r="G129" s="25">
        <v>542513.17</v>
      </c>
      <c r="H129" s="3">
        <f t="shared" si="7"/>
        <v>0.34996744897921006</v>
      </c>
      <c r="I129" s="4">
        <f t="shared" si="6"/>
        <v>9445928.870000001</v>
      </c>
      <c r="J129" s="25">
        <v>7170995.54</v>
      </c>
      <c r="K129" s="25">
        <v>2274933.33</v>
      </c>
      <c r="L129" s="4">
        <f t="shared" si="8"/>
        <v>828911.04</v>
      </c>
      <c r="M129" s="3">
        <f t="shared" si="9"/>
        <v>0.0877532587221356</v>
      </c>
      <c r="N129" s="25">
        <v>828911.04</v>
      </c>
      <c r="O129" s="25">
        <v>0</v>
      </c>
    </row>
    <row r="130" spans="1:15" ht="15">
      <c r="A130" s="2" t="s">
        <v>99</v>
      </c>
      <c r="B130" s="2" t="s">
        <v>41</v>
      </c>
      <c r="C130" s="25">
        <v>29892904.51</v>
      </c>
      <c r="D130" s="25">
        <v>4455777.76</v>
      </c>
      <c r="E130" s="3">
        <f t="shared" si="5"/>
        <v>0.14905804012819895</v>
      </c>
      <c r="F130" s="25">
        <v>30000</v>
      </c>
      <c r="G130" s="25">
        <v>30000</v>
      </c>
      <c r="H130" s="3">
        <f t="shared" si="7"/>
        <v>1</v>
      </c>
      <c r="I130" s="4">
        <f t="shared" si="6"/>
        <v>29862904.51</v>
      </c>
      <c r="J130" s="25">
        <v>22899569.37</v>
      </c>
      <c r="K130" s="25">
        <v>6963335.14</v>
      </c>
      <c r="L130" s="4">
        <f t="shared" si="8"/>
        <v>4425777.76</v>
      </c>
      <c r="M130" s="3">
        <f t="shared" si="9"/>
        <v>0.14820319163924486</v>
      </c>
      <c r="N130" s="25">
        <v>3816032.01</v>
      </c>
      <c r="O130" s="25">
        <v>609745.75</v>
      </c>
    </row>
    <row r="131" spans="1:15" ht="15">
      <c r="A131" s="2" t="s">
        <v>273</v>
      </c>
      <c r="B131" s="2" t="s">
        <v>274</v>
      </c>
      <c r="C131" s="25">
        <v>1000000</v>
      </c>
      <c r="D131" s="25">
        <v>20000</v>
      </c>
      <c r="E131" s="3">
        <f t="shared" si="5"/>
        <v>0.02</v>
      </c>
      <c r="F131" s="25">
        <v>1000000</v>
      </c>
      <c r="G131" s="25">
        <v>20000</v>
      </c>
      <c r="H131" s="3">
        <f t="shared" si="7"/>
        <v>0.02</v>
      </c>
      <c r="I131" s="4">
        <f t="shared" si="6"/>
        <v>0</v>
      </c>
      <c r="J131" s="25">
        <v>0</v>
      </c>
      <c r="K131" s="25">
        <v>0</v>
      </c>
      <c r="L131" s="4">
        <f t="shared" si="8"/>
        <v>0</v>
      </c>
      <c r="M131" s="3">
        <f t="shared" si="9"/>
      </c>
      <c r="N131" s="25">
        <v>0</v>
      </c>
      <c r="O131" s="25">
        <v>0</v>
      </c>
    </row>
    <row r="132" spans="1:15" ht="15">
      <c r="A132" s="2" t="s">
        <v>275</v>
      </c>
      <c r="B132" s="2" t="s">
        <v>276</v>
      </c>
      <c r="C132" s="25">
        <v>1000000</v>
      </c>
      <c r="D132" s="25">
        <v>20000</v>
      </c>
      <c r="E132" s="3">
        <f t="shared" si="5"/>
        <v>0.02</v>
      </c>
      <c r="F132" s="25">
        <v>1000000</v>
      </c>
      <c r="G132" s="25">
        <v>20000</v>
      </c>
      <c r="H132" s="3">
        <f t="shared" si="7"/>
        <v>0.02</v>
      </c>
      <c r="I132" s="4">
        <f t="shared" si="6"/>
        <v>0</v>
      </c>
      <c r="J132" s="25">
        <v>0</v>
      </c>
      <c r="K132" s="25">
        <v>0</v>
      </c>
      <c r="L132" s="4">
        <f t="shared" si="8"/>
        <v>0</v>
      </c>
      <c r="M132" s="3">
        <f t="shared" si="9"/>
      </c>
      <c r="N132" s="25">
        <v>0</v>
      </c>
      <c r="O132" s="25">
        <v>0</v>
      </c>
    </row>
    <row r="133" spans="1:15" ht="15">
      <c r="A133" s="2" t="s">
        <v>166</v>
      </c>
      <c r="B133" s="2" t="s">
        <v>222</v>
      </c>
      <c r="C133" s="25">
        <v>775938909.91</v>
      </c>
      <c r="D133" s="25">
        <v>386164191.09</v>
      </c>
      <c r="E133" s="3">
        <f t="shared" si="5"/>
        <v>0.49767344588350465</v>
      </c>
      <c r="F133" s="25">
        <v>775596409.91</v>
      </c>
      <c r="G133" s="25">
        <v>386075315.09</v>
      </c>
      <c r="H133" s="3">
        <f t="shared" si="7"/>
        <v>0.4977786257865738</v>
      </c>
      <c r="I133" s="4">
        <f t="shared" si="6"/>
        <v>342500</v>
      </c>
      <c r="J133" s="25">
        <v>100000</v>
      </c>
      <c r="K133" s="25">
        <v>242500</v>
      </c>
      <c r="L133" s="4">
        <f t="shared" si="8"/>
        <v>88876</v>
      </c>
      <c r="M133" s="3">
        <f t="shared" si="9"/>
        <v>0.2594919708029197</v>
      </c>
      <c r="N133" s="25">
        <v>88876</v>
      </c>
      <c r="O133" s="25">
        <v>0</v>
      </c>
    </row>
    <row r="134" spans="1:15" ht="15">
      <c r="A134" s="2" t="s">
        <v>178</v>
      </c>
      <c r="B134" s="2" t="s">
        <v>238</v>
      </c>
      <c r="C134" s="25">
        <v>248466657.36</v>
      </c>
      <c r="D134" s="25">
        <v>109416988.26</v>
      </c>
      <c r="E134" s="3">
        <f t="shared" si="5"/>
        <v>0.44036889867869555</v>
      </c>
      <c r="F134" s="25">
        <v>248466657.36</v>
      </c>
      <c r="G134" s="25">
        <v>109416988.26</v>
      </c>
      <c r="H134" s="3">
        <f t="shared" si="7"/>
        <v>0.44036889867869555</v>
      </c>
      <c r="I134" s="4">
        <f t="shared" si="6"/>
        <v>0</v>
      </c>
      <c r="J134" s="25">
        <v>0</v>
      </c>
      <c r="K134" s="25">
        <v>0</v>
      </c>
      <c r="L134" s="4">
        <f t="shared" si="8"/>
        <v>0</v>
      </c>
      <c r="M134" s="3">
        <f t="shared" si="9"/>
      </c>
      <c r="N134" s="25">
        <v>0</v>
      </c>
      <c r="O134" s="25">
        <v>0</v>
      </c>
    </row>
    <row r="135" spans="1:15" ht="15">
      <c r="A135" s="2" t="s">
        <v>47</v>
      </c>
      <c r="B135" s="2" t="s">
        <v>16</v>
      </c>
      <c r="C135" s="25">
        <v>436737917.06</v>
      </c>
      <c r="D135" s="25">
        <v>230285737.85</v>
      </c>
      <c r="E135" s="3">
        <f t="shared" si="5"/>
        <v>0.5272858821148859</v>
      </c>
      <c r="F135" s="25">
        <v>436737917.06</v>
      </c>
      <c r="G135" s="25">
        <v>230285737.85</v>
      </c>
      <c r="H135" s="3">
        <f t="shared" si="7"/>
        <v>0.5272858821148859</v>
      </c>
      <c r="I135" s="4">
        <f t="shared" si="6"/>
        <v>0</v>
      </c>
      <c r="J135" s="25">
        <v>0</v>
      </c>
      <c r="K135" s="25">
        <v>0</v>
      </c>
      <c r="L135" s="4">
        <f t="shared" si="8"/>
        <v>0</v>
      </c>
      <c r="M135" s="3">
        <f t="shared" si="9"/>
      </c>
      <c r="N135" s="25">
        <v>0</v>
      </c>
      <c r="O135" s="25">
        <v>0</v>
      </c>
    </row>
    <row r="136" spans="1:15" ht="15">
      <c r="A136" s="2" t="s">
        <v>210</v>
      </c>
      <c r="B136" s="2" t="s">
        <v>83</v>
      </c>
      <c r="C136" s="25">
        <v>44366410</v>
      </c>
      <c r="D136" s="25">
        <v>23990889.53</v>
      </c>
      <c r="E136" s="3">
        <f t="shared" si="5"/>
        <v>0.5407444399941307</v>
      </c>
      <c r="F136" s="25">
        <v>44366410</v>
      </c>
      <c r="G136" s="25">
        <v>23990889.53</v>
      </c>
      <c r="H136" s="3">
        <f t="shared" si="7"/>
        <v>0.5407444399941307</v>
      </c>
      <c r="I136" s="4">
        <f t="shared" si="6"/>
        <v>0</v>
      </c>
      <c r="J136" s="25">
        <v>0</v>
      </c>
      <c r="K136" s="25">
        <v>0</v>
      </c>
      <c r="L136" s="4">
        <f t="shared" si="8"/>
        <v>0</v>
      </c>
      <c r="M136" s="3">
        <f t="shared" si="9"/>
      </c>
      <c r="N136" s="25">
        <v>0</v>
      </c>
      <c r="O136" s="25">
        <v>0</v>
      </c>
    </row>
    <row r="137" spans="1:15" ht="15">
      <c r="A137" s="2" t="s">
        <v>213</v>
      </c>
      <c r="B137" s="2" t="s">
        <v>224</v>
      </c>
      <c r="C137" s="25">
        <v>6348866</v>
      </c>
      <c r="D137" s="25">
        <v>1370822.47</v>
      </c>
      <c r="E137" s="3">
        <f aca="true" t="shared" si="10" ref="E137:E171">IF(C137=0,"",D137/C137)</f>
        <v>0.21591611320824852</v>
      </c>
      <c r="F137" s="25">
        <v>6006366</v>
      </c>
      <c r="G137" s="25">
        <v>1281946.47</v>
      </c>
      <c r="H137" s="3">
        <f t="shared" si="7"/>
        <v>0.21343129439664515</v>
      </c>
      <c r="I137" s="4">
        <f aca="true" t="shared" si="11" ref="I137:I171">J137+K137</f>
        <v>342500</v>
      </c>
      <c r="J137" s="25">
        <v>100000</v>
      </c>
      <c r="K137" s="25">
        <v>242500</v>
      </c>
      <c r="L137" s="4">
        <f t="shared" si="8"/>
        <v>88876</v>
      </c>
      <c r="M137" s="3">
        <f t="shared" si="9"/>
        <v>0.2594919708029197</v>
      </c>
      <c r="N137" s="25">
        <v>88876</v>
      </c>
      <c r="O137" s="25">
        <v>0</v>
      </c>
    </row>
    <row r="138" spans="1:15" ht="15">
      <c r="A138" s="2" t="s">
        <v>201</v>
      </c>
      <c r="B138" s="2" t="s">
        <v>17</v>
      </c>
      <c r="C138" s="25">
        <v>40019059.49</v>
      </c>
      <c r="D138" s="25">
        <v>21099752.98</v>
      </c>
      <c r="E138" s="3">
        <f t="shared" si="10"/>
        <v>0.5272426001233843</v>
      </c>
      <c r="F138" s="25">
        <v>40019059.49</v>
      </c>
      <c r="G138" s="25">
        <v>21099752.98</v>
      </c>
      <c r="H138" s="3">
        <f aca="true" t="shared" si="12" ref="H138:H171">IF(F138=0,"",G138/F138)</f>
        <v>0.5272426001233843</v>
      </c>
      <c r="I138" s="4">
        <f t="shared" si="11"/>
        <v>0</v>
      </c>
      <c r="J138" s="25">
        <v>0</v>
      </c>
      <c r="K138" s="25">
        <v>0</v>
      </c>
      <c r="L138" s="4">
        <f aca="true" t="shared" si="13" ref="L138:L171">N138+O138</f>
        <v>0</v>
      </c>
      <c r="M138" s="3">
        <f aca="true" t="shared" si="14" ref="M138:M171">IF(I138=0,"",L138/I138)</f>
      </c>
      <c r="N138" s="25">
        <v>0</v>
      </c>
      <c r="O138" s="25">
        <v>0</v>
      </c>
    </row>
    <row r="139" spans="1:15" ht="15">
      <c r="A139" s="2" t="s">
        <v>52</v>
      </c>
      <c r="B139" s="2" t="s">
        <v>95</v>
      </c>
      <c r="C139" s="25">
        <v>90489130.64</v>
      </c>
      <c r="D139" s="25">
        <v>37841374.36</v>
      </c>
      <c r="E139" s="3">
        <f t="shared" si="10"/>
        <v>0.4181869589459015</v>
      </c>
      <c r="F139" s="25">
        <v>46050700</v>
      </c>
      <c r="G139" s="25">
        <v>16635602.09</v>
      </c>
      <c r="H139" s="3">
        <f t="shared" si="12"/>
        <v>0.361245368474312</v>
      </c>
      <c r="I139" s="4">
        <f t="shared" si="11"/>
        <v>44438430.64</v>
      </c>
      <c r="J139" s="25">
        <v>31529547.17</v>
      </c>
      <c r="K139" s="25">
        <v>12908883.47</v>
      </c>
      <c r="L139" s="4">
        <f t="shared" si="13"/>
        <v>21205772.27</v>
      </c>
      <c r="M139" s="3">
        <f t="shared" si="14"/>
        <v>0.4771944455417429</v>
      </c>
      <c r="N139" s="25">
        <v>15455492.78</v>
      </c>
      <c r="O139" s="25">
        <v>5750279.49</v>
      </c>
    </row>
    <row r="140" spans="1:15" ht="15">
      <c r="A140" s="2" t="s">
        <v>63</v>
      </c>
      <c r="B140" s="2" t="s">
        <v>177</v>
      </c>
      <c r="C140" s="25">
        <v>90486021.64</v>
      </c>
      <c r="D140" s="25">
        <v>37841374.36</v>
      </c>
      <c r="E140" s="3">
        <f t="shared" si="10"/>
        <v>0.41820132738902455</v>
      </c>
      <c r="F140" s="25">
        <v>46050700</v>
      </c>
      <c r="G140" s="25">
        <v>16635602.09</v>
      </c>
      <c r="H140" s="3">
        <f t="shared" si="12"/>
        <v>0.361245368474312</v>
      </c>
      <c r="I140" s="4">
        <f t="shared" si="11"/>
        <v>44435321.64</v>
      </c>
      <c r="J140" s="25">
        <v>31529547.17</v>
      </c>
      <c r="K140" s="25">
        <v>12905774.47</v>
      </c>
      <c r="L140" s="4">
        <f t="shared" si="13"/>
        <v>21205772.27</v>
      </c>
      <c r="M140" s="3">
        <f t="shared" si="14"/>
        <v>0.47722783333947755</v>
      </c>
      <c r="N140" s="25">
        <v>15455492.78</v>
      </c>
      <c r="O140" s="25">
        <v>5750279.49</v>
      </c>
    </row>
    <row r="141" spans="1:15" ht="30">
      <c r="A141" s="2" t="s">
        <v>77</v>
      </c>
      <c r="B141" s="2" t="s">
        <v>229</v>
      </c>
      <c r="C141" s="25">
        <v>3109</v>
      </c>
      <c r="D141" s="25">
        <v>0</v>
      </c>
      <c r="E141" s="3">
        <f t="shared" si="10"/>
        <v>0</v>
      </c>
      <c r="F141" s="25">
        <v>0</v>
      </c>
      <c r="G141" s="25">
        <v>0</v>
      </c>
      <c r="H141" s="3">
        <f t="shared" si="12"/>
      </c>
      <c r="I141" s="4">
        <f t="shared" si="11"/>
        <v>3109</v>
      </c>
      <c r="J141" s="25">
        <v>0</v>
      </c>
      <c r="K141" s="25">
        <v>3109</v>
      </c>
      <c r="L141" s="4">
        <f t="shared" si="13"/>
        <v>0</v>
      </c>
      <c r="M141" s="3">
        <f t="shared" si="14"/>
        <v>0</v>
      </c>
      <c r="N141" s="25">
        <v>0</v>
      </c>
      <c r="O141" s="25">
        <v>0</v>
      </c>
    </row>
    <row r="142" spans="1:15" ht="15">
      <c r="A142" s="2" t="s">
        <v>237</v>
      </c>
      <c r="B142" s="2" t="s">
        <v>23</v>
      </c>
      <c r="C142" s="25">
        <v>2326438</v>
      </c>
      <c r="D142" s="25">
        <v>915258.9</v>
      </c>
      <c r="E142" s="3">
        <f t="shared" si="10"/>
        <v>0.39341641599733157</v>
      </c>
      <c r="F142" s="25">
        <v>2326438</v>
      </c>
      <c r="G142" s="25">
        <v>915258.9</v>
      </c>
      <c r="H142" s="3">
        <f t="shared" si="12"/>
        <v>0.39341641599733157</v>
      </c>
      <c r="I142" s="4">
        <f t="shared" si="11"/>
        <v>0</v>
      </c>
      <c r="J142" s="25">
        <v>0</v>
      </c>
      <c r="K142" s="25">
        <v>0</v>
      </c>
      <c r="L142" s="4">
        <f t="shared" si="13"/>
        <v>0</v>
      </c>
      <c r="M142" s="3">
        <f t="shared" si="14"/>
      </c>
      <c r="N142" s="25">
        <v>0</v>
      </c>
      <c r="O142" s="25">
        <v>0</v>
      </c>
    </row>
    <row r="143" spans="1:15" ht="15">
      <c r="A143" s="2" t="s">
        <v>82</v>
      </c>
      <c r="B143" s="2" t="s">
        <v>67</v>
      </c>
      <c r="C143" s="25">
        <v>2326438</v>
      </c>
      <c r="D143" s="25">
        <v>915258.9</v>
      </c>
      <c r="E143" s="3">
        <f t="shared" si="10"/>
        <v>0.39341641599733157</v>
      </c>
      <c r="F143" s="25">
        <v>2326438</v>
      </c>
      <c r="G143" s="25">
        <v>915258.9</v>
      </c>
      <c r="H143" s="3">
        <f t="shared" si="12"/>
        <v>0.39341641599733157</v>
      </c>
      <c r="I143" s="4">
        <f t="shared" si="11"/>
        <v>0</v>
      </c>
      <c r="J143" s="25">
        <v>0</v>
      </c>
      <c r="K143" s="25">
        <v>0</v>
      </c>
      <c r="L143" s="4">
        <f t="shared" si="13"/>
        <v>0</v>
      </c>
      <c r="M143" s="3">
        <f t="shared" si="14"/>
      </c>
      <c r="N143" s="25">
        <v>0</v>
      </c>
      <c r="O143" s="25">
        <v>0</v>
      </c>
    </row>
    <row r="144" spans="1:15" ht="15">
      <c r="A144" s="2" t="s">
        <v>174</v>
      </c>
      <c r="B144" s="2" t="s">
        <v>46</v>
      </c>
      <c r="C144" s="25">
        <v>33776413.78</v>
      </c>
      <c r="D144" s="25">
        <v>15800841.34</v>
      </c>
      <c r="E144" s="3">
        <f t="shared" si="10"/>
        <v>0.467806956739621</v>
      </c>
      <c r="F144" s="25">
        <v>32110800</v>
      </c>
      <c r="G144" s="25">
        <v>14984910.81</v>
      </c>
      <c r="H144" s="3">
        <f t="shared" si="12"/>
        <v>0.46666264340969393</v>
      </c>
      <c r="I144" s="4">
        <f t="shared" si="11"/>
        <v>1665613.78</v>
      </c>
      <c r="J144" s="25">
        <v>1000000</v>
      </c>
      <c r="K144" s="25">
        <v>665613.78</v>
      </c>
      <c r="L144" s="4">
        <f t="shared" si="13"/>
        <v>815930.53</v>
      </c>
      <c r="M144" s="3">
        <f t="shared" si="14"/>
        <v>0.48986778315438767</v>
      </c>
      <c r="N144" s="25">
        <v>538660</v>
      </c>
      <c r="O144" s="25">
        <v>277270.53</v>
      </c>
    </row>
    <row r="145" spans="1:15" ht="15">
      <c r="A145" s="2" t="s">
        <v>53</v>
      </c>
      <c r="B145" s="2" t="s">
        <v>121</v>
      </c>
      <c r="C145" s="25">
        <v>6645113.78</v>
      </c>
      <c r="D145" s="25">
        <v>3694701.47</v>
      </c>
      <c r="E145" s="3">
        <f t="shared" si="10"/>
        <v>0.556002740106581</v>
      </c>
      <c r="F145" s="25">
        <v>5112500</v>
      </c>
      <c r="G145" s="25">
        <v>2961770.94</v>
      </c>
      <c r="H145" s="3">
        <f t="shared" si="12"/>
        <v>0.5793194992665036</v>
      </c>
      <c r="I145" s="4">
        <f t="shared" si="11"/>
        <v>1532613.78</v>
      </c>
      <c r="J145" s="25">
        <v>867000</v>
      </c>
      <c r="K145" s="25">
        <v>665613.78</v>
      </c>
      <c r="L145" s="4">
        <f t="shared" si="13"/>
        <v>732930.53</v>
      </c>
      <c r="M145" s="3">
        <f t="shared" si="14"/>
        <v>0.47822258912483484</v>
      </c>
      <c r="N145" s="25">
        <v>455660</v>
      </c>
      <c r="O145" s="25">
        <v>277270.53</v>
      </c>
    </row>
    <row r="146" spans="1:15" ht="15">
      <c r="A146" s="2" t="s">
        <v>0</v>
      </c>
      <c r="B146" s="2" t="s">
        <v>161</v>
      </c>
      <c r="C146" s="25">
        <v>23572000</v>
      </c>
      <c r="D146" s="25">
        <v>10539704.87</v>
      </c>
      <c r="E146" s="3">
        <f t="shared" si="10"/>
        <v>0.4471281550144239</v>
      </c>
      <c r="F146" s="25">
        <v>23439000</v>
      </c>
      <c r="G146" s="25">
        <v>10456704.87</v>
      </c>
      <c r="H146" s="3">
        <f t="shared" si="12"/>
        <v>0.44612418917189295</v>
      </c>
      <c r="I146" s="4">
        <f t="shared" si="11"/>
        <v>133000</v>
      </c>
      <c r="J146" s="25">
        <v>133000</v>
      </c>
      <c r="K146" s="25">
        <v>0</v>
      </c>
      <c r="L146" s="4">
        <f t="shared" si="13"/>
        <v>83000</v>
      </c>
      <c r="M146" s="3">
        <f t="shared" si="14"/>
        <v>0.6240601503759399</v>
      </c>
      <c r="N146" s="25">
        <v>83000</v>
      </c>
      <c r="O146" s="25">
        <v>0</v>
      </c>
    </row>
    <row r="147" spans="1:15" ht="15">
      <c r="A147" s="2" t="s">
        <v>76</v>
      </c>
      <c r="B147" s="2" t="s">
        <v>26</v>
      </c>
      <c r="C147" s="25">
        <v>3559300</v>
      </c>
      <c r="D147" s="25">
        <v>1566435</v>
      </c>
      <c r="E147" s="3">
        <f t="shared" si="10"/>
        <v>0.44009636726322593</v>
      </c>
      <c r="F147" s="25">
        <v>3559300</v>
      </c>
      <c r="G147" s="25">
        <v>1566435</v>
      </c>
      <c r="H147" s="3">
        <f t="shared" si="12"/>
        <v>0.44009636726322593</v>
      </c>
      <c r="I147" s="4">
        <f t="shared" si="11"/>
        <v>0</v>
      </c>
      <c r="J147" s="25">
        <v>0</v>
      </c>
      <c r="K147" s="25">
        <v>0</v>
      </c>
      <c r="L147" s="4">
        <f t="shared" si="13"/>
        <v>0</v>
      </c>
      <c r="M147" s="3">
        <f t="shared" si="14"/>
      </c>
      <c r="N147" s="25">
        <v>0</v>
      </c>
      <c r="O147" s="25">
        <v>0</v>
      </c>
    </row>
    <row r="148" spans="1:15" ht="15">
      <c r="A148" s="2" t="s">
        <v>200</v>
      </c>
      <c r="B148" s="2" t="s">
        <v>219</v>
      </c>
      <c r="C148" s="25">
        <v>10624059.24</v>
      </c>
      <c r="D148" s="25">
        <v>6332840.08</v>
      </c>
      <c r="E148" s="3">
        <f t="shared" si="10"/>
        <v>0.5960847861386737</v>
      </c>
      <c r="F148" s="25">
        <v>10134235.5</v>
      </c>
      <c r="G148" s="25">
        <v>6306450.08</v>
      </c>
      <c r="H148" s="3">
        <f t="shared" si="12"/>
        <v>0.6222916449889091</v>
      </c>
      <c r="I148" s="4">
        <f t="shared" si="11"/>
        <v>489823.74</v>
      </c>
      <c r="J148" s="25">
        <v>400000</v>
      </c>
      <c r="K148" s="25">
        <v>89823.74</v>
      </c>
      <c r="L148" s="4">
        <f t="shared" si="13"/>
        <v>26390</v>
      </c>
      <c r="M148" s="3">
        <f t="shared" si="14"/>
        <v>0.053876523012134934</v>
      </c>
      <c r="N148" s="25">
        <v>26390</v>
      </c>
      <c r="O148" s="25">
        <v>0</v>
      </c>
    </row>
    <row r="149" spans="1:15" ht="15">
      <c r="A149" s="2" t="s">
        <v>119</v>
      </c>
      <c r="B149" s="2" t="s">
        <v>234</v>
      </c>
      <c r="C149" s="25">
        <v>10624059.24</v>
      </c>
      <c r="D149" s="25">
        <v>6332840.08</v>
      </c>
      <c r="E149" s="3">
        <f t="shared" si="10"/>
        <v>0.5960847861386737</v>
      </c>
      <c r="F149" s="25">
        <v>10134235.5</v>
      </c>
      <c r="G149" s="25">
        <v>6306450.08</v>
      </c>
      <c r="H149" s="3">
        <f t="shared" si="12"/>
        <v>0.6222916449889091</v>
      </c>
      <c r="I149" s="4">
        <f t="shared" si="11"/>
        <v>489823.74</v>
      </c>
      <c r="J149" s="25">
        <v>400000</v>
      </c>
      <c r="K149" s="25">
        <v>89823.74</v>
      </c>
      <c r="L149" s="4">
        <f t="shared" si="13"/>
        <v>26390</v>
      </c>
      <c r="M149" s="3">
        <f t="shared" si="14"/>
        <v>0.053876523012134934</v>
      </c>
      <c r="N149" s="25">
        <v>26390</v>
      </c>
      <c r="O149" s="25">
        <v>0</v>
      </c>
    </row>
    <row r="150" spans="1:15" ht="30">
      <c r="A150" s="2" t="s">
        <v>190</v>
      </c>
      <c r="B150" s="2" t="s">
        <v>19</v>
      </c>
      <c r="C150" s="25">
        <v>8671.93</v>
      </c>
      <c r="D150" s="25">
        <v>6384.59</v>
      </c>
      <c r="E150" s="3">
        <f t="shared" si="10"/>
        <v>0.7362363395460987</v>
      </c>
      <c r="F150" s="25">
        <v>0</v>
      </c>
      <c r="G150" s="25">
        <v>0</v>
      </c>
      <c r="H150" s="3">
        <f t="shared" si="12"/>
      </c>
      <c r="I150" s="4">
        <f t="shared" si="11"/>
        <v>8671.93</v>
      </c>
      <c r="J150" s="25">
        <v>8671.93</v>
      </c>
      <c r="K150" s="25">
        <v>0</v>
      </c>
      <c r="L150" s="4">
        <f t="shared" si="13"/>
        <v>6384.59</v>
      </c>
      <c r="M150" s="3">
        <f t="shared" si="14"/>
        <v>0.7362363395460987</v>
      </c>
      <c r="N150" s="25">
        <v>6384.59</v>
      </c>
      <c r="O150" s="25">
        <v>0</v>
      </c>
    </row>
    <row r="151" spans="1:15" ht="30">
      <c r="A151" s="2" t="s">
        <v>30</v>
      </c>
      <c r="B151" s="2" t="s">
        <v>44</v>
      </c>
      <c r="C151" s="25">
        <v>8671.93</v>
      </c>
      <c r="D151" s="25">
        <v>6384.59</v>
      </c>
      <c r="E151" s="3">
        <f t="shared" si="10"/>
        <v>0.7362363395460987</v>
      </c>
      <c r="F151" s="25">
        <v>0</v>
      </c>
      <c r="G151" s="25">
        <v>0</v>
      </c>
      <c r="H151" s="3">
        <f t="shared" si="12"/>
      </c>
      <c r="I151" s="4">
        <f t="shared" si="11"/>
        <v>8671.93</v>
      </c>
      <c r="J151" s="25">
        <v>8671.93</v>
      </c>
      <c r="K151" s="25">
        <v>0</v>
      </c>
      <c r="L151" s="4">
        <f t="shared" si="13"/>
        <v>6384.59</v>
      </c>
      <c r="M151" s="3">
        <f t="shared" si="14"/>
        <v>0.7362363395460987</v>
      </c>
      <c r="N151" s="25">
        <v>6384.59</v>
      </c>
      <c r="O151" s="25">
        <v>0</v>
      </c>
    </row>
    <row r="152" spans="1:15" ht="45">
      <c r="A152" s="2" t="s">
        <v>292</v>
      </c>
      <c r="B152" s="2" t="s">
        <v>145</v>
      </c>
      <c r="C152" s="25">
        <v>0</v>
      </c>
      <c r="D152" s="25">
        <v>0</v>
      </c>
      <c r="E152" s="3">
        <f t="shared" si="10"/>
      </c>
      <c r="F152" s="25">
        <v>69706160</v>
      </c>
      <c r="G152" s="25">
        <v>27915221.5</v>
      </c>
      <c r="H152" s="3">
        <f t="shared" si="12"/>
        <v>0.40046993694674904</v>
      </c>
      <c r="I152" s="4">
        <f t="shared" si="11"/>
        <v>4332477.74</v>
      </c>
      <c r="J152" s="25">
        <v>687887.08</v>
      </c>
      <c r="K152" s="25">
        <v>3644590.66</v>
      </c>
      <c r="L152" s="4">
        <f t="shared" si="13"/>
        <v>365000</v>
      </c>
      <c r="M152" s="3">
        <f t="shared" si="14"/>
        <v>0.08424740342693601</v>
      </c>
      <c r="N152" s="25">
        <v>0</v>
      </c>
      <c r="O152" s="25">
        <v>365000</v>
      </c>
    </row>
    <row r="153" spans="1:15" ht="45">
      <c r="A153" s="2" t="s">
        <v>150</v>
      </c>
      <c r="B153" s="2" t="s">
        <v>216</v>
      </c>
      <c r="C153" s="25">
        <v>0</v>
      </c>
      <c r="D153" s="25">
        <v>0</v>
      </c>
      <c r="E153" s="3">
        <f t="shared" si="10"/>
      </c>
      <c r="F153" s="25">
        <v>69706160</v>
      </c>
      <c r="G153" s="25">
        <v>27915221.5</v>
      </c>
      <c r="H153" s="3">
        <f t="shared" si="12"/>
        <v>0.40046993694674904</v>
      </c>
      <c r="I153" s="4">
        <f t="shared" si="11"/>
        <v>0</v>
      </c>
      <c r="J153" s="25">
        <v>0</v>
      </c>
      <c r="K153" s="25">
        <v>0</v>
      </c>
      <c r="L153" s="4">
        <f t="shared" si="13"/>
        <v>0</v>
      </c>
      <c r="M153" s="3">
        <f t="shared" si="14"/>
      </c>
      <c r="N153" s="25">
        <v>0</v>
      </c>
      <c r="O153" s="25">
        <v>0</v>
      </c>
    </row>
    <row r="154" spans="1:15" ht="30">
      <c r="A154" s="2" t="s">
        <v>32</v>
      </c>
      <c r="B154" s="2" t="s">
        <v>9</v>
      </c>
      <c r="C154" s="25">
        <v>0</v>
      </c>
      <c r="D154" s="25">
        <v>0</v>
      </c>
      <c r="E154" s="3">
        <f t="shared" si="10"/>
      </c>
      <c r="F154" s="25">
        <v>0</v>
      </c>
      <c r="G154" s="25">
        <v>0</v>
      </c>
      <c r="H154" s="3">
        <f t="shared" si="12"/>
      </c>
      <c r="I154" s="4">
        <f t="shared" si="11"/>
        <v>4332477.74</v>
      </c>
      <c r="J154" s="25">
        <v>687887.08</v>
      </c>
      <c r="K154" s="25">
        <v>3644590.66</v>
      </c>
      <c r="L154" s="4">
        <f t="shared" si="13"/>
        <v>365000</v>
      </c>
      <c r="M154" s="3">
        <f t="shared" si="14"/>
        <v>0.08424740342693601</v>
      </c>
      <c r="N154" s="25">
        <v>0</v>
      </c>
      <c r="O154" s="25">
        <v>365000</v>
      </c>
    </row>
    <row r="155" spans="1:15" ht="30">
      <c r="A155" s="2" t="s">
        <v>68</v>
      </c>
      <c r="B155" s="2" t="s">
        <v>232</v>
      </c>
      <c r="C155" s="25">
        <v>-47758914.2</v>
      </c>
      <c r="D155" s="25">
        <v>4999235.68</v>
      </c>
      <c r="E155" s="3">
        <f t="shared" si="10"/>
        <v>-0.10467649367120661</v>
      </c>
      <c r="F155" s="25">
        <v>-35868589.14</v>
      </c>
      <c r="G155" s="25">
        <v>-2316344.97</v>
      </c>
      <c r="H155" s="3">
        <f t="shared" si="12"/>
        <v>0.06457864737748646</v>
      </c>
      <c r="I155" s="4">
        <f t="shared" si="11"/>
        <v>-11890325.059999999</v>
      </c>
      <c r="J155" s="25">
        <v>-6360631.42</v>
      </c>
      <c r="K155" s="25">
        <v>-5529693.64</v>
      </c>
      <c r="L155" s="4">
        <f t="shared" si="13"/>
        <v>7315580.65</v>
      </c>
      <c r="M155" s="3">
        <f t="shared" si="14"/>
        <v>-0.6152548911055592</v>
      </c>
      <c r="N155" s="25">
        <v>4640311.17</v>
      </c>
      <c r="O155" s="25">
        <v>2675269.48</v>
      </c>
    </row>
    <row r="156" spans="1:16" s="13" customFormat="1" ht="15">
      <c r="A156" s="47" t="s">
        <v>261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6"/>
    </row>
    <row r="157" spans="1:15" ht="15">
      <c r="A157" s="2" t="s">
        <v>223</v>
      </c>
      <c r="B157" s="2" t="s">
        <v>154</v>
      </c>
      <c r="C157" s="25">
        <v>47758914.2</v>
      </c>
      <c r="D157" s="25">
        <v>-4999235.68</v>
      </c>
      <c r="E157" s="3">
        <f t="shared" si="10"/>
        <v>-0.10467649367120661</v>
      </c>
      <c r="F157" s="25">
        <v>35868589.14</v>
      </c>
      <c r="G157" s="25">
        <v>2316344.97</v>
      </c>
      <c r="H157" s="3">
        <f t="shared" si="12"/>
        <v>0.06457864737748646</v>
      </c>
      <c r="I157" s="4">
        <f t="shared" si="11"/>
        <v>11890325.059999999</v>
      </c>
      <c r="J157" s="25">
        <v>6360631.42</v>
      </c>
      <c r="K157" s="25">
        <v>5529693.64</v>
      </c>
      <c r="L157" s="4">
        <f t="shared" si="13"/>
        <v>-7315580.65</v>
      </c>
      <c r="M157" s="3">
        <f t="shared" si="14"/>
        <v>-0.6152548911055592</v>
      </c>
      <c r="N157" s="25">
        <v>-4640311.17</v>
      </c>
      <c r="O157" s="25">
        <v>-2675269.48</v>
      </c>
    </row>
    <row r="158" spans="1:15" ht="30">
      <c r="A158" s="2" t="s">
        <v>146</v>
      </c>
      <c r="B158" s="2" t="s">
        <v>86</v>
      </c>
      <c r="C158" s="25">
        <v>25874745.97</v>
      </c>
      <c r="D158" s="25">
        <v>-1515582.82</v>
      </c>
      <c r="E158" s="3">
        <f t="shared" si="10"/>
        <v>-0.058573824135595955</v>
      </c>
      <c r="F158" s="25">
        <v>20239578.52</v>
      </c>
      <c r="G158" s="25">
        <v>0</v>
      </c>
      <c r="H158" s="3">
        <f t="shared" si="12"/>
        <v>0</v>
      </c>
      <c r="I158" s="4">
        <f t="shared" si="11"/>
        <v>5635167.449999999</v>
      </c>
      <c r="J158" s="25">
        <v>4439198.26</v>
      </c>
      <c r="K158" s="25">
        <v>1195969.19</v>
      </c>
      <c r="L158" s="4">
        <f t="shared" si="13"/>
        <v>-1515582.82</v>
      </c>
      <c r="M158" s="3">
        <f t="shared" si="14"/>
        <v>-0.2689508046473402</v>
      </c>
      <c r="N158" s="25">
        <v>-1515582.82</v>
      </c>
      <c r="O158" s="25">
        <v>0</v>
      </c>
    </row>
    <row r="159" spans="1:15" ht="30">
      <c r="A159" s="2" t="s">
        <v>101</v>
      </c>
      <c r="B159" s="2" t="s">
        <v>80</v>
      </c>
      <c r="C159" s="25">
        <v>27390328.79</v>
      </c>
      <c r="D159" s="25">
        <v>0</v>
      </c>
      <c r="E159" s="3">
        <f t="shared" si="10"/>
        <v>0</v>
      </c>
      <c r="F159" s="25">
        <v>20239578.52</v>
      </c>
      <c r="G159" s="25">
        <v>0</v>
      </c>
      <c r="H159" s="3">
        <f t="shared" si="12"/>
        <v>0</v>
      </c>
      <c r="I159" s="4">
        <f t="shared" si="11"/>
        <v>7150750.27</v>
      </c>
      <c r="J159" s="25">
        <v>5954781.08</v>
      </c>
      <c r="K159" s="25">
        <v>1195969.19</v>
      </c>
      <c r="L159" s="4">
        <f t="shared" si="13"/>
        <v>0</v>
      </c>
      <c r="M159" s="3">
        <f t="shared" si="14"/>
        <v>0</v>
      </c>
      <c r="N159" s="25">
        <v>0</v>
      </c>
      <c r="O159" s="25">
        <v>0</v>
      </c>
    </row>
    <row r="160" spans="1:15" ht="30">
      <c r="A160" s="2" t="s">
        <v>241</v>
      </c>
      <c r="B160" s="2" t="s">
        <v>105</v>
      </c>
      <c r="C160" s="25">
        <v>36390328.79</v>
      </c>
      <c r="D160" s="25">
        <v>0</v>
      </c>
      <c r="E160" s="3">
        <f t="shared" si="10"/>
        <v>0</v>
      </c>
      <c r="F160" s="25">
        <v>29239578.52</v>
      </c>
      <c r="G160" s="25">
        <v>0</v>
      </c>
      <c r="H160" s="3">
        <f t="shared" si="12"/>
        <v>0</v>
      </c>
      <c r="I160" s="4">
        <f t="shared" si="11"/>
        <v>7150750.27</v>
      </c>
      <c r="J160" s="25">
        <v>5954781.08</v>
      </c>
      <c r="K160" s="25">
        <v>1195969.19</v>
      </c>
      <c r="L160" s="4">
        <f t="shared" si="13"/>
        <v>0</v>
      </c>
      <c r="M160" s="3">
        <f t="shared" si="14"/>
        <v>0</v>
      </c>
      <c r="N160" s="25">
        <v>0</v>
      </c>
      <c r="O160" s="25">
        <v>0</v>
      </c>
    </row>
    <row r="161" spans="1:15" ht="45">
      <c r="A161" s="2" t="s">
        <v>160</v>
      </c>
      <c r="B161" s="2" t="s">
        <v>35</v>
      </c>
      <c r="C161" s="25">
        <v>-9000000</v>
      </c>
      <c r="D161" s="25">
        <v>0</v>
      </c>
      <c r="E161" s="3">
        <f t="shared" si="10"/>
        <v>0</v>
      </c>
      <c r="F161" s="25">
        <v>-9000000</v>
      </c>
      <c r="G161" s="25">
        <v>0</v>
      </c>
      <c r="H161" s="3">
        <f t="shared" si="12"/>
        <v>0</v>
      </c>
      <c r="I161" s="4">
        <f t="shared" si="11"/>
        <v>0</v>
      </c>
      <c r="J161" s="25">
        <v>0</v>
      </c>
      <c r="K161" s="25">
        <v>0</v>
      </c>
      <c r="L161" s="4">
        <f t="shared" si="13"/>
        <v>0</v>
      </c>
      <c r="M161" s="3">
        <f t="shared" si="14"/>
      </c>
      <c r="N161" s="25">
        <v>0</v>
      </c>
      <c r="O161" s="25">
        <v>0</v>
      </c>
    </row>
    <row r="162" spans="1:15" ht="30">
      <c r="A162" s="2" t="s">
        <v>156</v>
      </c>
      <c r="B162" s="2" t="s">
        <v>186</v>
      </c>
      <c r="C162" s="25">
        <v>-1515582.82</v>
      </c>
      <c r="D162" s="25">
        <v>-1515582.82</v>
      </c>
      <c r="E162" s="3">
        <f t="shared" si="10"/>
        <v>1</v>
      </c>
      <c r="F162" s="25">
        <v>0</v>
      </c>
      <c r="G162" s="25">
        <v>0</v>
      </c>
      <c r="H162" s="3">
        <f t="shared" si="12"/>
      </c>
      <c r="I162" s="4">
        <f t="shared" si="11"/>
        <v>-1515582.82</v>
      </c>
      <c r="J162" s="25">
        <v>-1515582.82</v>
      </c>
      <c r="K162" s="25">
        <v>0</v>
      </c>
      <c r="L162" s="4">
        <f t="shared" si="13"/>
        <v>-1515582.82</v>
      </c>
      <c r="M162" s="3">
        <f t="shared" si="14"/>
        <v>1</v>
      </c>
      <c r="N162" s="25">
        <v>-1515582.82</v>
      </c>
      <c r="O162" s="25">
        <v>0</v>
      </c>
    </row>
    <row r="163" spans="1:15" ht="45">
      <c r="A163" s="2" t="s">
        <v>204</v>
      </c>
      <c r="B163" s="2" t="s">
        <v>159</v>
      </c>
      <c r="C163" s="25">
        <v>-1515582.82</v>
      </c>
      <c r="D163" s="25">
        <v>-1515582.82</v>
      </c>
      <c r="E163" s="3">
        <f t="shared" si="10"/>
        <v>1</v>
      </c>
      <c r="F163" s="25">
        <v>0</v>
      </c>
      <c r="G163" s="25">
        <v>0</v>
      </c>
      <c r="H163" s="3">
        <f t="shared" si="12"/>
      </c>
      <c r="I163" s="4">
        <f t="shared" si="11"/>
        <v>-1515582.82</v>
      </c>
      <c r="J163" s="25">
        <v>-1515582.82</v>
      </c>
      <c r="K163" s="25">
        <v>0</v>
      </c>
      <c r="L163" s="4">
        <f t="shared" si="13"/>
        <v>-1515582.82</v>
      </c>
      <c r="M163" s="3">
        <f t="shared" si="14"/>
        <v>1</v>
      </c>
      <c r="N163" s="25">
        <v>-1515582.82</v>
      </c>
      <c r="O163" s="25">
        <v>0</v>
      </c>
    </row>
    <row r="164" spans="1:15" ht="45">
      <c r="A164" s="2" t="s">
        <v>152</v>
      </c>
      <c r="B164" s="2" t="s">
        <v>104</v>
      </c>
      <c r="C164" s="25">
        <v>-1515582.82</v>
      </c>
      <c r="D164" s="25">
        <v>-1515582.82</v>
      </c>
      <c r="E164" s="3">
        <f t="shared" si="10"/>
        <v>1</v>
      </c>
      <c r="F164" s="25">
        <v>0</v>
      </c>
      <c r="G164" s="25">
        <v>0</v>
      </c>
      <c r="H164" s="3">
        <f t="shared" si="12"/>
      </c>
      <c r="I164" s="4">
        <f t="shared" si="11"/>
        <v>-1515582.82</v>
      </c>
      <c r="J164" s="25">
        <v>-1515582.82</v>
      </c>
      <c r="K164" s="25">
        <v>0</v>
      </c>
      <c r="L164" s="4">
        <f t="shared" si="13"/>
        <v>-1515582.82</v>
      </c>
      <c r="M164" s="3">
        <f t="shared" si="14"/>
        <v>1</v>
      </c>
      <c r="N164" s="25">
        <v>-1515582.82</v>
      </c>
      <c r="O164" s="25">
        <v>0</v>
      </c>
    </row>
    <row r="165" spans="1:15" ht="15">
      <c r="A165" s="2" t="s">
        <v>171</v>
      </c>
      <c r="B165" s="2" t="s">
        <v>86</v>
      </c>
      <c r="C165" s="25">
        <v>21884168.23</v>
      </c>
      <c r="D165" s="25">
        <v>-3483652.86</v>
      </c>
      <c r="E165" s="3">
        <f t="shared" si="10"/>
        <v>-0.15918598428723557</v>
      </c>
      <c r="F165" s="25">
        <v>15629010.62</v>
      </c>
      <c r="G165" s="25">
        <v>2316344.97</v>
      </c>
      <c r="H165" s="3">
        <f t="shared" si="12"/>
        <v>0.14820803608872335</v>
      </c>
      <c r="I165" s="4">
        <f t="shared" si="11"/>
        <v>6255157.61</v>
      </c>
      <c r="J165" s="25">
        <v>1921433.16</v>
      </c>
      <c r="K165" s="25">
        <v>4333724.45</v>
      </c>
      <c r="L165" s="4">
        <f t="shared" si="13"/>
        <v>-5799997.83</v>
      </c>
      <c r="M165" s="3">
        <f t="shared" si="14"/>
        <v>-0.9272344825856434</v>
      </c>
      <c r="N165" s="25">
        <v>-3124728.35</v>
      </c>
      <c r="O165" s="25">
        <v>-2675269.48</v>
      </c>
    </row>
    <row r="166" spans="1:15" ht="15">
      <c r="A166" s="2" t="s">
        <v>148</v>
      </c>
      <c r="B166" s="2" t="s">
        <v>205</v>
      </c>
      <c r="C166" s="25">
        <v>-1303669287.91</v>
      </c>
      <c r="D166" s="25">
        <v>-599939333.55</v>
      </c>
      <c r="E166" s="3">
        <f t="shared" si="10"/>
        <v>0.46019288719442264</v>
      </c>
      <c r="F166" s="25">
        <v>-1116929930.02</v>
      </c>
      <c r="G166" s="25">
        <v>-539520792.25</v>
      </c>
      <c r="H166" s="3">
        <f t="shared" si="12"/>
        <v>0.48303906784943906</v>
      </c>
      <c r="I166" s="4">
        <f t="shared" si="11"/>
        <v>-260777995.63</v>
      </c>
      <c r="J166" s="25">
        <v>-202671179.03</v>
      </c>
      <c r="K166" s="25">
        <v>-58106816.6</v>
      </c>
      <c r="L166" s="4">
        <f t="shared" si="13"/>
        <v>-88698762.80000001</v>
      </c>
      <c r="M166" s="3">
        <f t="shared" si="14"/>
        <v>0.3401313158562987</v>
      </c>
      <c r="N166" s="25">
        <v>-54820852.38</v>
      </c>
      <c r="O166" s="25">
        <v>-33877910.42</v>
      </c>
    </row>
    <row r="167" spans="1:15" ht="15">
      <c r="A167" s="2" t="s">
        <v>277</v>
      </c>
      <c r="B167" s="2" t="s">
        <v>278</v>
      </c>
      <c r="C167" s="25">
        <v>-1303669287.91</v>
      </c>
      <c r="D167" s="25">
        <v>-599939333.55</v>
      </c>
      <c r="E167" s="3">
        <f t="shared" si="10"/>
        <v>0.46019288719442264</v>
      </c>
      <c r="F167" s="25">
        <v>-1116929930.02</v>
      </c>
      <c r="G167" s="25">
        <v>-539520792.25</v>
      </c>
      <c r="H167" s="3">
        <f t="shared" si="12"/>
        <v>0.48303906784943906</v>
      </c>
      <c r="I167" s="4">
        <f t="shared" si="11"/>
        <v>-260777995.63</v>
      </c>
      <c r="J167" s="25">
        <v>-202671179.03</v>
      </c>
      <c r="K167" s="25">
        <v>-58106816.6</v>
      </c>
      <c r="L167" s="4">
        <f t="shared" si="13"/>
        <v>-88698762.80000001</v>
      </c>
      <c r="M167" s="3">
        <f t="shared" si="14"/>
        <v>0.3401313158562987</v>
      </c>
      <c r="N167" s="25">
        <v>-54820852.38</v>
      </c>
      <c r="O167" s="25">
        <v>-33877910.42</v>
      </c>
    </row>
    <row r="168" spans="1:15" ht="30">
      <c r="A168" s="2" t="s">
        <v>279</v>
      </c>
      <c r="B168" s="2" t="s">
        <v>280</v>
      </c>
      <c r="C168" s="25">
        <v>-1303669287.91</v>
      </c>
      <c r="D168" s="25">
        <v>-599939333.55</v>
      </c>
      <c r="E168" s="3">
        <f t="shared" si="10"/>
        <v>0.46019288719442264</v>
      </c>
      <c r="F168" s="25">
        <v>-1116929930.02</v>
      </c>
      <c r="G168" s="25">
        <v>-539520792.25</v>
      </c>
      <c r="H168" s="3">
        <f t="shared" si="12"/>
        <v>0.48303906784943906</v>
      </c>
      <c r="I168" s="4">
        <f t="shared" si="11"/>
        <v>-260777995.63</v>
      </c>
      <c r="J168" s="25">
        <v>-202671179.03</v>
      </c>
      <c r="K168" s="25">
        <v>-58106816.6</v>
      </c>
      <c r="L168" s="4">
        <f t="shared" si="13"/>
        <v>-88698762.80000001</v>
      </c>
      <c r="M168" s="3">
        <f t="shared" si="14"/>
        <v>0.3401313158562987</v>
      </c>
      <c r="N168" s="25">
        <v>-54820852.38</v>
      </c>
      <c r="O168" s="25">
        <v>-33877910.42</v>
      </c>
    </row>
    <row r="169" spans="1:15" ht="15">
      <c r="A169" s="2" t="s">
        <v>106</v>
      </c>
      <c r="B169" s="2" t="s">
        <v>133</v>
      </c>
      <c r="C169" s="25">
        <v>1325553456.14</v>
      </c>
      <c r="D169" s="25">
        <v>596455680.69</v>
      </c>
      <c r="E169" s="3">
        <f t="shared" si="10"/>
        <v>0.44996727814121784</v>
      </c>
      <c r="F169" s="25">
        <v>1132558940.64</v>
      </c>
      <c r="G169" s="25">
        <v>541837137.22</v>
      </c>
      <c r="H169" s="3">
        <f t="shared" si="12"/>
        <v>0.4784184891197028</v>
      </c>
      <c r="I169" s="4">
        <f t="shared" si="11"/>
        <v>267033153.24</v>
      </c>
      <c r="J169" s="25">
        <v>204592612.19</v>
      </c>
      <c r="K169" s="25">
        <v>62440541.05</v>
      </c>
      <c r="L169" s="4">
        <f t="shared" si="13"/>
        <v>82898764.97</v>
      </c>
      <c r="M169" s="3">
        <f t="shared" si="14"/>
        <v>0.3104437181831632</v>
      </c>
      <c r="N169" s="25">
        <v>51696124.03</v>
      </c>
      <c r="O169" s="25">
        <v>31202640.94</v>
      </c>
    </row>
    <row r="170" spans="1:15" ht="15">
      <c r="A170" s="2" t="s">
        <v>281</v>
      </c>
      <c r="B170" s="2" t="s">
        <v>282</v>
      </c>
      <c r="C170" s="25">
        <v>1325553456.14</v>
      </c>
      <c r="D170" s="25">
        <v>596455680.69</v>
      </c>
      <c r="E170" s="3">
        <f t="shared" si="10"/>
        <v>0.44996727814121784</v>
      </c>
      <c r="F170" s="25">
        <v>1132558940.64</v>
      </c>
      <c r="G170" s="25">
        <v>541837137.22</v>
      </c>
      <c r="H170" s="3">
        <f t="shared" si="12"/>
        <v>0.4784184891197028</v>
      </c>
      <c r="I170" s="4">
        <f t="shared" si="11"/>
        <v>267033153.24</v>
      </c>
      <c r="J170" s="25">
        <v>204592612.19</v>
      </c>
      <c r="K170" s="25">
        <v>62440541.05</v>
      </c>
      <c r="L170" s="4">
        <f t="shared" si="13"/>
        <v>82898764.97</v>
      </c>
      <c r="M170" s="3">
        <f t="shared" si="14"/>
        <v>0.3104437181831632</v>
      </c>
      <c r="N170" s="25">
        <v>51696124.03</v>
      </c>
      <c r="O170" s="25">
        <v>31202640.94</v>
      </c>
    </row>
    <row r="171" spans="1:15" ht="30">
      <c r="A171" s="2" t="s">
        <v>283</v>
      </c>
      <c r="B171" s="2" t="s">
        <v>284</v>
      </c>
      <c r="C171" s="25">
        <v>1325553456.14</v>
      </c>
      <c r="D171" s="25">
        <v>596455680.69</v>
      </c>
      <c r="E171" s="3">
        <f t="shared" si="10"/>
        <v>0.44996727814121784</v>
      </c>
      <c r="F171" s="25">
        <v>1132558940.64</v>
      </c>
      <c r="G171" s="25">
        <v>541837137.22</v>
      </c>
      <c r="H171" s="3">
        <f t="shared" si="12"/>
        <v>0.4784184891197028</v>
      </c>
      <c r="I171" s="4">
        <f t="shared" si="11"/>
        <v>267033153.24</v>
      </c>
      <c r="J171" s="25">
        <v>204592612.19</v>
      </c>
      <c r="K171" s="25">
        <v>62440541.05</v>
      </c>
      <c r="L171" s="4">
        <f t="shared" si="13"/>
        <v>82898764.97</v>
      </c>
      <c r="M171" s="3">
        <f t="shared" si="14"/>
        <v>0.3104437181831632</v>
      </c>
      <c r="N171" s="25">
        <v>51696124.03</v>
      </c>
      <c r="O171" s="25">
        <v>31202640.94</v>
      </c>
    </row>
  </sheetData>
  <sheetProtection/>
  <mergeCells count="4">
    <mergeCell ref="A1:O1"/>
    <mergeCell ref="A11:O11"/>
    <mergeCell ref="A156:O156"/>
    <mergeCell ref="A104:O1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36">
      <selection activeCell="A158" sqref="A158:IV158"/>
    </sheetView>
  </sheetViews>
  <sheetFormatPr defaultColWidth="9.140625" defaultRowHeight="15"/>
  <cols>
    <col min="1" max="1" width="50.8515625" style="14" customWidth="1"/>
    <col min="2" max="2" width="23.140625" style="14" customWidth="1"/>
    <col min="3" max="3" width="16.8515625" style="14" customWidth="1"/>
    <col min="4" max="4" width="15.8515625" style="14" customWidth="1"/>
    <col min="5" max="5" width="16.8515625" style="14" customWidth="1"/>
    <col min="6" max="11" width="15.8515625" style="14" customWidth="1"/>
    <col min="12" max="12" width="16.8515625" style="14" customWidth="1"/>
    <col min="13" max="27" width="15.8515625" style="14" customWidth="1"/>
    <col min="28" max="16384" width="9.140625" style="14" customWidth="1"/>
  </cols>
  <sheetData>
    <row r="1" spans="1:15" ht="15">
      <c r="A1" s="42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5">
      <c r="A2" s="31"/>
      <c r="B2" s="13"/>
      <c r="C2" s="13"/>
      <c r="D2" s="13"/>
      <c r="E2" s="13"/>
      <c r="F2" s="13"/>
      <c r="G2" s="13"/>
      <c r="H2" s="13"/>
      <c r="I2" s="13"/>
      <c r="J2" s="13"/>
      <c r="K2" s="13"/>
      <c r="M2" s="13"/>
      <c r="N2" s="13"/>
      <c r="O2" s="13"/>
    </row>
    <row r="3" spans="1:15" ht="15">
      <c r="A3" s="31"/>
      <c r="B3" s="13"/>
      <c r="C3" s="13"/>
      <c r="D3" s="13"/>
      <c r="E3" s="13"/>
      <c r="F3" s="13"/>
      <c r="G3" s="13"/>
      <c r="H3" s="13"/>
      <c r="I3" s="13"/>
      <c r="J3" s="13"/>
      <c r="K3" s="13"/>
      <c r="M3" s="13"/>
      <c r="N3" s="13"/>
      <c r="O3" s="13"/>
    </row>
    <row r="4" spans="1:15" ht="15">
      <c r="A4" s="31"/>
      <c r="B4" s="13"/>
      <c r="C4" s="13"/>
      <c r="D4" s="13"/>
      <c r="E4" s="13"/>
      <c r="F4" s="13"/>
      <c r="G4" s="13"/>
      <c r="H4" s="13"/>
      <c r="I4" s="13"/>
      <c r="J4" s="13"/>
      <c r="K4" s="13"/>
      <c r="M4" s="13"/>
      <c r="N4" s="13"/>
      <c r="O4" s="13"/>
    </row>
    <row r="5" spans="1:15" ht="15">
      <c r="A5" s="32" t="s">
        <v>313</v>
      </c>
      <c r="B5" s="33">
        <v>43647</v>
      </c>
      <c r="C5" s="13"/>
      <c r="D5" s="13"/>
      <c r="E5" s="13"/>
      <c r="F5" s="13"/>
      <c r="G5" s="13"/>
      <c r="H5" s="13"/>
      <c r="I5" s="13"/>
      <c r="J5" s="13"/>
      <c r="K5" s="13"/>
      <c r="M5" s="13"/>
      <c r="N5" s="13"/>
      <c r="O5" s="13"/>
    </row>
    <row r="6" s="13" customFormat="1" ht="15">
      <c r="M6" s="14"/>
    </row>
    <row r="7" s="13" customFormat="1" ht="15">
      <c r="M7" s="14"/>
    </row>
    <row r="10" spans="1:15" s="13" customFormat="1" ht="60">
      <c r="A10" s="7" t="s">
        <v>183</v>
      </c>
      <c r="B10" s="8" t="s">
        <v>264</v>
      </c>
      <c r="C10" s="9" t="s">
        <v>248</v>
      </c>
      <c r="D10" s="9" t="s">
        <v>249</v>
      </c>
      <c r="E10" s="9" t="s">
        <v>250</v>
      </c>
      <c r="F10" s="9" t="s">
        <v>251</v>
      </c>
      <c r="G10" s="9" t="s">
        <v>252</v>
      </c>
      <c r="H10" s="9" t="s">
        <v>250</v>
      </c>
      <c r="I10" s="10" t="s">
        <v>253</v>
      </c>
      <c r="J10" s="9" t="s">
        <v>254</v>
      </c>
      <c r="K10" s="9" t="s">
        <v>255</v>
      </c>
      <c r="L10" s="10" t="s">
        <v>256</v>
      </c>
      <c r="M10" s="10" t="s">
        <v>250</v>
      </c>
      <c r="N10" s="9" t="s">
        <v>257</v>
      </c>
      <c r="O10" s="9" t="s">
        <v>258</v>
      </c>
    </row>
    <row r="11" spans="1:15" s="12" customFormat="1" ht="15">
      <c r="A11" s="34" t="s">
        <v>259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5">
      <c r="A12" s="2" t="s">
        <v>72</v>
      </c>
      <c r="B12" s="27" t="s">
        <v>195</v>
      </c>
      <c r="C12" s="25">
        <v>1351894363.12</v>
      </c>
      <c r="D12" s="25">
        <v>662189357.24</v>
      </c>
      <c r="E12" s="3">
        <f aca="true" t="shared" si="0" ref="E12:E73">IF(C12=0,"",D12/C12)</f>
        <v>0.4898232992937047</v>
      </c>
      <c r="F12" s="25">
        <v>1088101051.5</v>
      </c>
      <c r="G12" s="25">
        <v>598292996.52</v>
      </c>
      <c r="H12" s="3">
        <f aca="true" t="shared" si="1" ref="H12:H74">IF(F12=0,"",G12/F12)</f>
        <v>0.5498505820716045</v>
      </c>
      <c r="I12" s="4">
        <f aca="true" t="shared" si="2" ref="I12:I74">J12+K12</f>
        <v>337831949.36</v>
      </c>
      <c r="J12" s="25">
        <v>281415997.95</v>
      </c>
      <c r="K12" s="25">
        <v>56415951.41</v>
      </c>
      <c r="L12" s="4">
        <f aca="true" t="shared" si="3" ref="L12:L74">N12+O12</f>
        <v>99321418.22</v>
      </c>
      <c r="M12" s="3">
        <f aca="true" t="shared" si="4" ref="M12:M74">IF(I12=0,"",L12/I12)</f>
        <v>0.29399652225953693</v>
      </c>
      <c r="N12" s="25">
        <v>70951254.1</v>
      </c>
      <c r="O12" s="25">
        <v>28370164.12</v>
      </c>
    </row>
    <row r="13" spans="1:15" ht="15">
      <c r="A13" s="2" t="s">
        <v>51</v>
      </c>
      <c r="B13" s="27" t="s">
        <v>131</v>
      </c>
      <c r="C13" s="25">
        <v>445550934.95</v>
      </c>
      <c r="D13" s="25">
        <v>240135126.68</v>
      </c>
      <c r="E13" s="3">
        <f t="shared" si="0"/>
        <v>0.5389622326950074</v>
      </c>
      <c r="F13" s="25">
        <v>354661869.34</v>
      </c>
      <c r="G13" s="25">
        <v>191265391.2</v>
      </c>
      <c r="H13" s="3">
        <f t="shared" si="1"/>
        <v>0.539289412633873</v>
      </c>
      <c r="I13" s="4">
        <f t="shared" si="2"/>
        <v>90889065.61</v>
      </c>
      <c r="J13" s="25">
        <v>74191087.2</v>
      </c>
      <c r="K13" s="25">
        <v>16697978.41</v>
      </c>
      <c r="L13" s="4">
        <f t="shared" si="3"/>
        <v>48869735.48</v>
      </c>
      <c r="M13" s="3">
        <f t="shared" si="4"/>
        <v>0.5376855307292667</v>
      </c>
      <c r="N13" s="25">
        <v>39199935.62</v>
      </c>
      <c r="O13" s="25">
        <v>9669799.86</v>
      </c>
    </row>
    <row r="14" spans="1:15" ht="15">
      <c r="A14" s="2" t="s">
        <v>22</v>
      </c>
      <c r="B14" s="27" t="s">
        <v>122</v>
      </c>
      <c r="C14" s="25">
        <v>315147471.82</v>
      </c>
      <c r="D14" s="25">
        <v>154083905.51</v>
      </c>
      <c r="E14" s="3">
        <f t="shared" si="0"/>
        <v>0.48892635761966935</v>
      </c>
      <c r="F14" s="25">
        <v>264031130.57</v>
      </c>
      <c r="G14" s="25">
        <v>128591423.32</v>
      </c>
      <c r="H14" s="3">
        <f t="shared" si="1"/>
        <v>0.4870312945386105</v>
      </c>
      <c r="I14" s="4">
        <f t="shared" si="2"/>
        <v>51116341.25</v>
      </c>
      <c r="J14" s="25">
        <v>39029408.96</v>
      </c>
      <c r="K14" s="25">
        <v>12086932.29</v>
      </c>
      <c r="L14" s="4">
        <f t="shared" si="3"/>
        <v>25492482.19</v>
      </c>
      <c r="M14" s="3">
        <f t="shared" si="4"/>
        <v>0.4987149229895244</v>
      </c>
      <c r="N14" s="25">
        <v>18666265.19</v>
      </c>
      <c r="O14" s="25">
        <v>6826217</v>
      </c>
    </row>
    <row r="15" spans="1:15" ht="15">
      <c r="A15" s="2" t="s">
        <v>184</v>
      </c>
      <c r="B15" s="27" t="s">
        <v>132</v>
      </c>
      <c r="C15" s="25">
        <v>315147471.82</v>
      </c>
      <c r="D15" s="25">
        <v>154083905.51</v>
      </c>
      <c r="E15" s="3">
        <f t="shared" si="0"/>
        <v>0.48892635761966935</v>
      </c>
      <c r="F15" s="25">
        <v>264031130.57</v>
      </c>
      <c r="G15" s="25">
        <v>128591423.32</v>
      </c>
      <c r="H15" s="3">
        <f t="shared" si="1"/>
        <v>0.4870312945386105</v>
      </c>
      <c r="I15" s="4">
        <f t="shared" si="2"/>
        <v>51116341.25</v>
      </c>
      <c r="J15" s="25">
        <v>39029408.96</v>
      </c>
      <c r="K15" s="25">
        <v>12086932.29</v>
      </c>
      <c r="L15" s="4">
        <f t="shared" si="3"/>
        <v>25492482.19</v>
      </c>
      <c r="M15" s="3">
        <f t="shared" si="4"/>
        <v>0.4987149229895244</v>
      </c>
      <c r="N15" s="25">
        <v>18666265.19</v>
      </c>
      <c r="O15" s="25">
        <v>6826217</v>
      </c>
    </row>
    <row r="16" spans="1:15" ht="45">
      <c r="A16" s="2" t="s">
        <v>91</v>
      </c>
      <c r="B16" s="27" t="s">
        <v>98</v>
      </c>
      <c r="C16" s="25">
        <v>18544707.28</v>
      </c>
      <c r="D16" s="25">
        <v>10335649.78</v>
      </c>
      <c r="E16" s="3">
        <f t="shared" si="0"/>
        <v>0.5573369061018686</v>
      </c>
      <c r="F16" s="25">
        <v>6416991.54</v>
      </c>
      <c r="G16" s="25">
        <v>3893091.74</v>
      </c>
      <c r="H16" s="3">
        <f t="shared" si="1"/>
        <v>0.6066848796250712</v>
      </c>
      <c r="I16" s="4">
        <f t="shared" si="2"/>
        <v>12127715.739999998</v>
      </c>
      <c r="J16" s="25">
        <v>8512369.62</v>
      </c>
      <c r="K16" s="25">
        <v>3615346.12</v>
      </c>
      <c r="L16" s="4">
        <f t="shared" si="3"/>
        <v>6442558.04</v>
      </c>
      <c r="M16" s="3">
        <f t="shared" si="4"/>
        <v>0.5312260097547439</v>
      </c>
      <c r="N16" s="25">
        <v>4493760.86</v>
      </c>
      <c r="O16" s="25">
        <v>1948797.18</v>
      </c>
    </row>
    <row r="17" spans="1:15" ht="45">
      <c r="A17" s="2" t="s">
        <v>40</v>
      </c>
      <c r="B17" s="27" t="s">
        <v>169</v>
      </c>
      <c r="C17" s="25">
        <v>18544707.28</v>
      </c>
      <c r="D17" s="25">
        <v>10335649.78</v>
      </c>
      <c r="E17" s="3">
        <f t="shared" si="0"/>
        <v>0.5573369061018686</v>
      </c>
      <c r="F17" s="25">
        <v>6416991.54</v>
      </c>
      <c r="G17" s="25">
        <v>3893091.74</v>
      </c>
      <c r="H17" s="3">
        <f t="shared" si="1"/>
        <v>0.6066848796250712</v>
      </c>
      <c r="I17" s="4">
        <f t="shared" si="2"/>
        <v>12127715.739999998</v>
      </c>
      <c r="J17" s="25">
        <v>8512369.62</v>
      </c>
      <c r="K17" s="25">
        <v>3615346.12</v>
      </c>
      <c r="L17" s="4">
        <f t="shared" si="3"/>
        <v>6442558.04</v>
      </c>
      <c r="M17" s="3">
        <f t="shared" si="4"/>
        <v>0.5312260097547439</v>
      </c>
      <c r="N17" s="25">
        <v>4493760.86</v>
      </c>
      <c r="O17" s="25">
        <v>1948797.18</v>
      </c>
    </row>
    <row r="18" spans="1:15" ht="90">
      <c r="A18" s="2" t="s">
        <v>218</v>
      </c>
      <c r="B18" s="27" t="s">
        <v>20</v>
      </c>
      <c r="C18" s="25">
        <v>6740122.49</v>
      </c>
      <c r="D18" s="25">
        <v>4665447.58</v>
      </c>
      <c r="E18" s="3">
        <f t="shared" si="0"/>
        <v>0.6921903254609844</v>
      </c>
      <c r="F18" s="25">
        <v>2326968.75</v>
      </c>
      <c r="G18" s="25">
        <v>1771019.53</v>
      </c>
      <c r="H18" s="3">
        <f t="shared" si="1"/>
        <v>0.7610843635093939</v>
      </c>
      <c r="I18" s="4">
        <f t="shared" si="2"/>
        <v>4413153.74</v>
      </c>
      <c r="J18" s="25">
        <v>3086836.16</v>
      </c>
      <c r="K18" s="25">
        <v>1326317.58</v>
      </c>
      <c r="L18" s="4">
        <f t="shared" si="3"/>
        <v>2894428.05</v>
      </c>
      <c r="M18" s="3">
        <f t="shared" si="4"/>
        <v>0.6558638607500675</v>
      </c>
      <c r="N18" s="25">
        <v>2028455.49</v>
      </c>
      <c r="O18" s="25">
        <v>865972.56</v>
      </c>
    </row>
    <row r="19" spans="1:15" ht="75">
      <c r="A19" s="24" t="s">
        <v>366</v>
      </c>
      <c r="B19" s="27" t="s">
        <v>45</v>
      </c>
      <c r="C19" s="25">
        <v>48525.21</v>
      </c>
      <c r="D19" s="25">
        <v>35901.78</v>
      </c>
      <c r="E19" s="3">
        <f t="shared" si="0"/>
        <v>0.7398583128233757</v>
      </c>
      <c r="F19" s="25">
        <v>16304.1</v>
      </c>
      <c r="G19" s="25">
        <v>13467.52</v>
      </c>
      <c r="H19" s="3">
        <f t="shared" si="1"/>
        <v>0.8260204488441558</v>
      </c>
      <c r="I19" s="4">
        <f t="shared" si="2"/>
        <v>32221.11</v>
      </c>
      <c r="J19" s="25">
        <v>21593.74</v>
      </c>
      <c r="K19" s="25">
        <v>10627.37</v>
      </c>
      <c r="L19" s="4">
        <f t="shared" si="3"/>
        <v>22434.26</v>
      </c>
      <c r="M19" s="3">
        <f t="shared" si="4"/>
        <v>0.6962596881361318</v>
      </c>
      <c r="N19" s="25">
        <v>15609.48</v>
      </c>
      <c r="O19" s="25">
        <v>6824.78</v>
      </c>
    </row>
    <row r="20" spans="1:15" ht="90">
      <c r="A20" s="2" t="s">
        <v>90</v>
      </c>
      <c r="B20" s="27" t="s">
        <v>11</v>
      </c>
      <c r="C20" s="25">
        <v>13003073.68</v>
      </c>
      <c r="D20" s="25">
        <v>6465923.98</v>
      </c>
      <c r="E20" s="3">
        <f t="shared" si="0"/>
        <v>0.4972611967849743</v>
      </c>
      <c r="F20" s="25">
        <v>4506423.31</v>
      </c>
      <c r="G20" s="25">
        <v>2424122.15</v>
      </c>
      <c r="H20" s="3">
        <f t="shared" si="1"/>
        <v>0.5379259743798902</v>
      </c>
      <c r="I20" s="4">
        <f t="shared" si="2"/>
        <v>8496650.37</v>
      </c>
      <c r="J20" s="25">
        <v>5977962.14</v>
      </c>
      <c r="K20" s="25">
        <v>2518688.23</v>
      </c>
      <c r="L20" s="4">
        <f t="shared" si="3"/>
        <v>4041801.83</v>
      </c>
      <c r="M20" s="3">
        <f t="shared" si="4"/>
        <v>0.4756935561654752</v>
      </c>
      <c r="N20" s="25">
        <v>2811271.33</v>
      </c>
      <c r="O20" s="25">
        <v>1230530.5</v>
      </c>
    </row>
    <row r="21" spans="1:15" ht="90">
      <c r="A21" s="2" t="s">
        <v>187</v>
      </c>
      <c r="B21" s="27" t="s">
        <v>226</v>
      </c>
      <c r="C21" s="25">
        <v>-1247014.1</v>
      </c>
      <c r="D21" s="25">
        <v>-831623.56</v>
      </c>
      <c r="E21" s="3">
        <f t="shared" si="0"/>
        <v>0.6668918659380034</v>
      </c>
      <c r="F21" s="25">
        <v>-432704.62</v>
      </c>
      <c r="G21" s="25">
        <v>-315517.46</v>
      </c>
      <c r="H21" s="3">
        <f t="shared" si="1"/>
        <v>0.7291751587953926</v>
      </c>
      <c r="I21" s="4">
        <f t="shared" si="2"/>
        <v>-814309.48</v>
      </c>
      <c r="J21" s="25">
        <v>-574022.42</v>
      </c>
      <c r="K21" s="25">
        <v>-240287.06</v>
      </c>
      <c r="L21" s="4">
        <f t="shared" si="3"/>
        <v>-516106.1</v>
      </c>
      <c r="M21" s="3">
        <f t="shared" si="4"/>
        <v>0.6337960108237963</v>
      </c>
      <c r="N21" s="25">
        <v>-361575.44</v>
      </c>
      <c r="O21" s="25">
        <v>-154530.66</v>
      </c>
    </row>
    <row r="22" spans="1:15" ht="15">
      <c r="A22" s="2" t="s">
        <v>33</v>
      </c>
      <c r="B22" s="27" t="s">
        <v>140</v>
      </c>
      <c r="C22" s="25">
        <v>19501800</v>
      </c>
      <c r="D22" s="25">
        <v>15144298.66</v>
      </c>
      <c r="E22" s="3">
        <f t="shared" si="0"/>
        <v>0.7765590181419151</v>
      </c>
      <c r="F22" s="25">
        <v>19371200</v>
      </c>
      <c r="G22" s="25">
        <v>15071438.21</v>
      </c>
      <c r="H22" s="3">
        <f t="shared" si="1"/>
        <v>0.7780332767200794</v>
      </c>
      <c r="I22" s="4">
        <f t="shared" si="2"/>
        <v>130600</v>
      </c>
      <c r="J22" s="25">
        <v>7500</v>
      </c>
      <c r="K22" s="25">
        <v>123100</v>
      </c>
      <c r="L22" s="4">
        <f t="shared" si="3"/>
        <v>72860.45</v>
      </c>
      <c r="M22" s="3">
        <f t="shared" si="4"/>
        <v>0.5578901225114854</v>
      </c>
      <c r="N22" s="25">
        <v>993.62</v>
      </c>
      <c r="O22" s="25">
        <v>71866.83</v>
      </c>
    </row>
    <row r="23" spans="1:15" ht="30">
      <c r="A23" s="2" t="s">
        <v>139</v>
      </c>
      <c r="B23" s="27" t="s">
        <v>34</v>
      </c>
      <c r="C23" s="25">
        <v>8800000</v>
      </c>
      <c r="D23" s="25">
        <v>6573048.09</v>
      </c>
      <c r="E23" s="3">
        <f t="shared" si="0"/>
        <v>0.7469372829545454</v>
      </c>
      <c r="F23" s="25">
        <v>8800000</v>
      </c>
      <c r="G23" s="25">
        <v>6573048.09</v>
      </c>
      <c r="H23" s="3">
        <f t="shared" si="1"/>
        <v>0.7469372829545454</v>
      </c>
      <c r="I23" s="4">
        <f t="shared" si="2"/>
        <v>0</v>
      </c>
      <c r="J23" s="25">
        <v>0</v>
      </c>
      <c r="K23" s="25">
        <v>0</v>
      </c>
      <c r="L23" s="4">
        <f t="shared" si="3"/>
        <v>0</v>
      </c>
      <c r="M23" s="3">
        <f t="shared" si="4"/>
      </c>
      <c r="N23" s="25">
        <v>0</v>
      </c>
      <c r="O23" s="25">
        <v>0</v>
      </c>
    </row>
    <row r="24" spans="1:15" ht="45">
      <c r="A24" s="2" t="s">
        <v>239</v>
      </c>
      <c r="B24" s="27" t="s">
        <v>172</v>
      </c>
      <c r="C24" s="25">
        <v>5150000</v>
      </c>
      <c r="D24" s="25">
        <v>4670284.63</v>
      </c>
      <c r="E24" s="3">
        <f t="shared" si="0"/>
        <v>0.9068513844660194</v>
      </c>
      <c r="F24" s="25">
        <v>5150000</v>
      </c>
      <c r="G24" s="25">
        <v>4670284.63</v>
      </c>
      <c r="H24" s="3">
        <f t="shared" si="1"/>
        <v>0.9068513844660194</v>
      </c>
      <c r="I24" s="4">
        <f t="shared" si="2"/>
        <v>0</v>
      </c>
      <c r="J24" s="25">
        <v>0</v>
      </c>
      <c r="K24" s="25">
        <v>0</v>
      </c>
      <c r="L24" s="4">
        <f t="shared" si="3"/>
        <v>0</v>
      </c>
      <c r="M24" s="3">
        <f t="shared" si="4"/>
      </c>
      <c r="N24" s="25">
        <v>0</v>
      </c>
      <c r="O24" s="25">
        <v>0</v>
      </c>
    </row>
    <row r="25" spans="1:15" ht="45">
      <c r="A25" s="2" t="s">
        <v>116</v>
      </c>
      <c r="B25" s="27" t="s">
        <v>141</v>
      </c>
      <c r="C25" s="25">
        <v>3650000</v>
      </c>
      <c r="D25" s="25">
        <v>1902763.46</v>
      </c>
      <c r="E25" s="3">
        <f t="shared" si="0"/>
        <v>0.5213050575342466</v>
      </c>
      <c r="F25" s="25">
        <v>3650000</v>
      </c>
      <c r="G25" s="25">
        <v>1902763.46</v>
      </c>
      <c r="H25" s="3">
        <f t="shared" si="1"/>
        <v>0.5213050575342466</v>
      </c>
      <c r="I25" s="4">
        <f t="shared" si="2"/>
        <v>0</v>
      </c>
      <c r="J25" s="25">
        <v>0</v>
      </c>
      <c r="K25" s="25">
        <v>0</v>
      </c>
      <c r="L25" s="4">
        <f t="shared" si="3"/>
        <v>0</v>
      </c>
      <c r="M25" s="3">
        <f t="shared" si="4"/>
      </c>
      <c r="N25" s="25">
        <v>0</v>
      </c>
      <c r="O25" s="25">
        <v>0</v>
      </c>
    </row>
    <row r="26" spans="1:15" ht="30">
      <c r="A26" s="2" t="s">
        <v>157</v>
      </c>
      <c r="B26" s="27" t="s">
        <v>60</v>
      </c>
      <c r="C26" s="25">
        <v>10226200</v>
      </c>
      <c r="D26" s="25">
        <v>8348589.66</v>
      </c>
      <c r="E26" s="3">
        <f t="shared" si="0"/>
        <v>0.8163921750014669</v>
      </c>
      <c r="F26" s="25">
        <v>10226200</v>
      </c>
      <c r="G26" s="25">
        <v>8348589.66</v>
      </c>
      <c r="H26" s="3">
        <f t="shared" si="1"/>
        <v>0.8163921750014669</v>
      </c>
      <c r="I26" s="4">
        <f t="shared" si="2"/>
        <v>0</v>
      </c>
      <c r="J26" s="25">
        <v>0</v>
      </c>
      <c r="K26" s="25">
        <v>0</v>
      </c>
      <c r="L26" s="4">
        <f t="shared" si="3"/>
        <v>0</v>
      </c>
      <c r="M26" s="3">
        <f t="shared" si="4"/>
      </c>
      <c r="N26" s="25">
        <v>0</v>
      </c>
      <c r="O26" s="25">
        <v>0</v>
      </c>
    </row>
    <row r="27" spans="1:15" ht="15">
      <c r="A27" s="2" t="s">
        <v>221</v>
      </c>
      <c r="B27" s="27" t="s">
        <v>88</v>
      </c>
      <c r="C27" s="25">
        <v>235600</v>
      </c>
      <c r="D27" s="25">
        <v>145720.91</v>
      </c>
      <c r="E27" s="3">
        <f t="shared" si="0"/>
        <v>0.61850980475382</v>
      </c>
      <c r="F27" s="25">
        <v>105000</v>
      </c>
      <c r="G27" s="25">
        <v>72860.46</v>
      </c>
      <c r="H27" s="3">
        <f t="shared" si="1"/>
        <v>0.6939091428571429</v>
      </c>
      <c r="I27" s="4">
        <f t="shared" si="2"/>
        <v>130600</v>
      </c>
      <c r="J27" s="25">
        <v>7500</v>
      </c>
      <c r="K27" s="25">
        <v>123100</v>
      </c>
      <c r="L27" s="4">
        <f t="shared" si="3"/>
        <v>72860.45</v>
      </c>
      <c r="M27" s="3">
        <f t="shared" si="4"/>
        <v>0.5578901225114854</v>
      </c>
      <c r="N27" s="25">
        <v>993.62</v>
      </c>
      <c r="O27" s="25">
        <v>71866.83</v>
      </c>
    </row>
    <row r="28" spans="1:15" ht="30">
      <c r="A28" s="2" t="s">
        <v>199</v>
      </c>
      <c r="B28" s="27" t="s">
        <v>5</v>
      </c>
      <c r="C28" s="25">
        <v>240000</v>
      </c>
      <c r="D28" s="25">
        <v>76940</v>
      </c>
      <c r="E28" s="3">
        <f t="shared" si="0"/>
        <v>0.32058333333333333</v>
      </c>
      <c r="F28" s="25">
        <v>240000</v>
      </c>
      <c r="G28" s="25">
        <v>76940</v>
      </c>
      <c r="H28" s="3">
        <f t="shared" si="1"/>
        <v>0.32058333333333333</v>
      </c>
      <c r="I28" s="4">
        <f t="shared" si="2"/>
        <v>0</v>
      </c>
      <c r="J28" s="25">
        <v>0</v>
      </c>
      <c r="K28" s="25">
        <v>0</v>
      </c>
      <c r="L28" s="4">
        <f t="shared" si="3"/>
        <v>0</v>
      </c>
      <c r="M28" s="3">
        <f t="shared" si="4"/>
      </c>
      <c r="N28" s="25">
        <v>0</v>
      </c>
      <c r="O28" s="25">
        <v>0</v>
      </c>
    </row>
    <row r="29" spans="1:15" ht="15">
      <c r="A29" s="2" t="s">
        <v>214</v>
      </c>
      <c r="B29" s="27" t="s">
        <v>128</v>
      </c>
      <c r="C29" s="25">
        <v>13480885.71</v>
      </c>
      <c r="D29" s="25">
        <v>7944600.89</v>
      </c>
      <c r="E29" s="3">
        <f t="shared" si="0"/>
        <v>0.5893233620478486</v>
      </c>
      <c r="F29" s="25">
        <v>64000</v>
      </c>
      <c r="G29" s="25">
        <v>32184.44</v>
      </c>
      <c r="H29" s="3">
        <f t="shared" si="1"/>
        <v>0.502881875</v>
      </c>
      <c r="I29" s="4">
        <f t="shared" si="2"/>
        <v>13416885.71</v>
      </c>
      <c r="J29" s="25">
        <v>12820500</v>
      </c>
      <c r="K29" s="25">
        <v>596385.71</v>
      </c>
      <c r="L29" s="4">
        <f t="shared" si="3"/>
        <v>7912416.45</v>
      </c>
      <c r="M29" s="3">
        <f t="shared" si="4"/>
        <v>0.5897356973163036</v>
      </c>
      <c r="N29" s="25">
        <v>7326916.78</v>
      </c>
      <c r="O29" s="25">
        <v>585499.67</v>
      </c>
    </row>
    <row r="30" spans="1:15" ht="15">
      <c r="A30" s="2" t="s">
        <v>15</v>
      </c>
      <c r="B30" s="27" t="s">
        <v>24</v>
      </c>
      <c r="C30" s="25">
        <v>3079185.71</v>
      </c>
      <c r="D30" s="25">
        <v>750927.84</v>
      </c>
      <c r="E30" s="3">
        <f t="shared" si="0"/>
        <v>0.24387221516431368</v>
      </c>
      <c r="F30" s="25">
        <v>0</v>
      </c>
      <c r="G30" s="25">
        <v>38040.47</v>
      </c>
      <c r="H30" s="3">
        <f t="shared" si="1"/>
      </c>
      <c r="I30" s="4">
        <f t="shared" si="2"/>
        <v>3079185.71</v>
      </c>
      <c r="J30" s="25">
        <v>3002400</v>
      </c>
      <c r="K30" s="25">
        <v>76785.71</v>
      </c>
      <c r="L30" s="4">
        <f t="shared" si="3"/>
        <v>712887.37</v>
      </c>
      <c r="M30" s="3">
        <f t="shared" si="4"/>
        <v>0.23151814704933793</v>
      </c>
      <c r="N30" s="25">
        <v>694003.39</v>
      </c>
      <c r="O30" s="25">
        <v>18883.98</v>
      </c>
    </row>
    <row r="31" spans="1:15" ht="15">
      <c r="A31" s="2" t="s">
        <v>144</v>
      </c>
      <c r="B31" s="27" t="s">
        <v>111</v>
      </c>
      <c r="C31" s="25">
        <v>10401700</v>
      </c>
      <c r="D31" s="25">
        <v>7193673.05</v>
      </c>
      <c r="E31" s="3">
        <f t="shared" si="0"/>
        <v>0.6915862839728121</v>
      </c>
      <c r="F31" s="25">
        <v>64000</v>
      </c>
      <c r="G31" s="25">
        <v>-5856.03</v>
      </c>
      <c r="H31" s="3">
        <f t="shared" si="1"/>
        <v>-0.09150046875</v>
      </c>
      <c r="I31" s="4">
        <f t="shared" si="2"/>
        <v>10337700</v>
      </c>
      <c r="J31" s="25">
        <v>9818100</v>
      </c>
      <c r="K31" s="25">
        <v>519600</v>
      </c>
      <c r="L31" s="4">
        <f t="shared" si="3"/>
        <v>7199529.08</v>
      </c>
      <c r="M31" s="3">
        <f t="shared" si="4"/>
        <v>0.6964343209804889</v>
      </c>
      <c r="N31" s="25">
        <v>6632913.39</v>
      </c>
      <c r="O31" s="25">
        <v>566615.69</v>
      </c>
    </row>
    <row r="32" spans="1:15" ht="15">
      <c r="A32" s="2" t="s">
        <v>1</v>
      </c>
      <c r="B32" s="27" t="s">
        <v>69</v>
      </c>
      <c r="C32" s="25">
        <v>8978200</v>
      </c>
      <c r="D32" s="25">
        <v>6907202.2</v>
      </c>
      <c r="E32" s="3">
        <f t="shared" si="0"/>
        <v>0.7693304003029561</v>
      </c>
      <c r="F32" s="25">
        <v>0</v>
      </c>
      <c r="G32" s="25">
        <v>980</v>
      </c>
      <c r="H32" s="3">
        <f t="shared" si="1"/>
      </c>
      <c r="I32" s="4">
        <f t="shared" si="2"/>
        <v>8978200</v>
      </c>
      <c r="J32" s="25">
        <v>8619100</v>
      </c>
      <c r="K32" s="25">
        <v>359100</v>
      </c>
      <c r="L32" s="4">
        <f t="shared" si="3"/>
        <v>6906222.2</v>
      </c>
      <c r="M32" s="3">
        <f t="shared" si="4"/>
        <v>0.7692212470205609</v>
      </c>
      <c r="N32" s="25">
        <v>6342929.08</v>
      </c>
      <c r="O32" s="25">
        <v>563293.12</v>
      </c>
    </row>
    <row r="33" spans="1:15" ht="15">
      <c r="A33" s="2" t="s">
        <v>231</v>
      </c>
      <c r="B33" s="27" t="s">
        <v>85</v>
      </c>
      <c r="C33" s="25">
        <v>1423500</v>
      </c>
      <c r="D33" s="25">
        <v>286470.85</v>
      </c>
      <c r="E33" s="3">
        <f t="shared" si="0"/>
        <v>0.20124401123990163</v>
      </c>
      <c r="F33" s="25">
        <v>64000</v>
      </c>
      <c r="G33" s="25">
        <v>-6836.03</v>
      </c>
      <c r="H33" s="3">
        <f t="shared" si="1"/>
        <v>-0.10681296875</v>
      </c>
      <c r="I33" s="4">
        <f t="shared" si="2"/>
        <v>1359500</v>
      </c>
      <c r="J33" s="25">
        <v>1199000</v>
      </c>
      <c r="K33" s="25">
        <v>160500</v>
      </c>
      <c r="L33" s="4">
        <f t="shared" si="3"/>
        <v>293306.88</v>
      </c>
      <c r="M33" s="3">
        <f t="shared" si="4"/>
        <v>0.21574614196395733</v>
      </c>
      <c r="N33" s="25">
        <v>289984.31</v>
      </c>
      <c r="O33" s="25">
        <v>3322.57</v>
      </c>
    </row>
    <row r="34" spans="1:15" ht="15">
      <c r="A34" s="2" t="s">
        <v>126</v>
      </c>
      <c r="B34" s="27" t="s">
        <v>103</v>
      </c>
      <c r="C34" s="25">
        <v>2396100</v>
      </c>
      <c r="D34" s="25">
        <v>1817702.02</v>
      </c>
      <c r="E34" s="3">
        <f t="shared" si="0"/>
        <v>0.7586085806101582</v>
      </c>
      <c r="F34" s="25">
        <v>2305000</v>
      </c>
      <c r="G34" s="25">
        <v>1793002.02</v>
      </c>
      <c r="H34" s="3">
        <f t="shared" si="1"/>
        <v>0.7778750629067245</v>
      </c>
      <c r="I34" s="4">
        <f t="shared" si="2"/>
        <v>91100</v>
      </c>
      <c r="J34" s="25">
        <v>30000</v>
      </c>
      <c r="K34" s="25">
        <v>61100</v>
      </c>
      <c r="L34" s="4">
        <f t="shared" si="3"/>
        <v>24700</v>
      </c>
      <c r="M34" s="3">
        <f t="shared" si="4"/>
        <v>0.2711306256860593</v>
      </c>
      <c r="N34" s="25">
        <v>16900</v>
      </c>
      <c r="O34" s="25">
        <v>7800</v>
      </c>
    </row>
    <row r="35" spans="1:15" ht="45">
      <c r="A35" s="2" t="s">
        <v>153</v>
      </c>
      <c r="B35" s="27" t="s">
        <v>114</v>
      </c>
      <c r="C35" s="25">
        <v>1650000</v>
      </c>
      <c r="D35" s="25">
        <v>1269502.02</v>
      </c>
      <c r="E35" s="3">
        <f t="shared" si="0"/>
        <v>0.7693951636363636</v>
      </c>
      <c r="F35" s="25">
        <v>1650000</v>
      </c>
      <c r="G35" s="25">
        <v>1269502.02</v>
      </c>
      <c r="H35" s="3">
        <f t="shared" si="1"/>
        <v>0.7693951636363636</v>
      </c>
      <c r="I35" s="4">
        <f t="shared" si="2"/>
        <v>0</v>
      </c>
      <c r="J35" s="25">
        <v>0</v>
      </c>
      <c r="K35" s="25">
        <v>0</v>
      </c>
      <c r="L35" s="4">
        <f t="shared" si="3"/>
        <v>0</v>
      </c>
      <c r="M35" s="3">
        <f t="shared" si="4"/>
      </c>
      <c r="N35" s="25">
        <v>0</v>
      </c>
      <c r="O35" s="25">
        <v>0</v>
      </c>
    </row>
    <row r="36" spans="1:15" ht="60">
      <c r="A36" s="2" t="s">
        <v>8</v>
      </c>
      <c r="B36" s="27" t="s">
        <v>61</v>
      </c>
      <c r="C36" s="25">
        <v>91100</v>
      </c>
      <c r="D36" s="25">
        <v>24700</v>
      </c>
      <c r="E36" s="3">
        <f t="shared" si="0"/>
        <v>0.2711306256860593</v>
      </c>
      <c r="F36" s="25">
        <v>0</v>
      </c>
      <c r="G36" s="25">
        <v>0</v>
      </c>
      <c r="H36" s="3">
        <f t="shared" si="1"/>
      </c>
      <c r="I36" s="4">
        <f t="shared" si="2"/>
        <v>91100</v>
      </c>
      <c r="J36" s="25">
        <v>30000</v>
      </c>
      <c r="K36" s="25">
        <v>61100</v>
      </c>
      <c r="L36" s="4">
        <f t="shared" si="3"/>
        <v>24700</v>
      </c>
      <c r="M36" s="3">
        <f t="shared" si="4"/>
        <v>0.2711306256860593</v>
      </c>
      <c r="N36" s="25">
        <v>16900</v>
      </c>
      <c r="O36" s="25">
        <v>7800</v>
      </c>
    </row>
    <row r="37" spans="1:15" ht="45">
      <c r="A37" s="2" t="s">
        <v>189</v>
      </c>
      <c r="B37" s="27" t="s">
        <v>6</v>
      </c>
      <c r="C37" s="25">
        <v>655000</v>
      </c>
      <c r="D37" s="25">
        <v>523500</v>
      </c>
      <c r="E37" s="3">
        <f t="shared" si="0"/>
        <v>0.7992366412213741</v>
      </c>
      <c r="F37" s="25">
        <v>655000</v>
      </c>
      <c r="G37" s="25">
        <v>523500</v>
      </c>
      <c r="H37" s="3">
        <f t="shared" si="1"/>
        <v>0.7992366412213741</v>
      </c>
      <c r="I37" s="4">
        <f t="shared" si="2"/>
        <v>0</v>
      </c>
      <c r="J37" s="25">
        <v>0</v>
      </c>
      <c r="K37" s="25">
        <v>0</v>
      </c>
      <c r="L37" s="4">
        <f t="shared" si="3"/>
        <v>0</v>
      </c>
      <c r="M37" s="3">
        <f t="shared" si="4"/>
      </c>
      <c r="N37" s="25">
        <v>0</v>
      </c>
      <c r="O37" s="25">
        <v>0</v>
      </c>
    </row>
    <row r="38" spans="1:15" ht="75">
      <c r="A38" s="2" t="s">
        <v>175</v>
      </c>
      <c r="B38" s="27" t="s">
        <v>164</v>
      </c>
      <c r="C38" s="25">
        <v>650000</v>
      </c>
      <c r="D38" s="25">
        <v>523500</v>
      </c>
      <c r="E38" s="3">
        <f t="shared" si="0"/>
        <v>0.8053846153846154</v>
      </c>
      <c r="F38" s="25">
        <v>650000</v>
      </c>
      <c r="G38" s="25">
        <v>523500</v>
      </c>
      <c r="H38" s="3">
        <f t="shared" si="1"/>
        <v>0.8053846153846154</v>
      </c>
      <c r="I38" s="4">
        <f t="shared" si="2"/>
        <v>0</v>
      </c>
      <c r="J38" s="25">
        <v>0</v>
      </c>
      <c r="K38" s="25">
        <v>0</v>
      </c>
      <c r="L38" s="4">
        <f t="shared" si="3"/>
        <v>0</v>
      </c>
      <c r="M38" s="3">
        <f t="shared" si="4"/>
      </c>
      <c r="N38" s="25">
        <v>0</v>
      </c>
      <c r="O38" s="25">
        <v>0</v>
      </c>
    </row>
    <row r="39" spans="1:15" ht="45">
      <c r="A39" s="2" t="s">
        <v>37</v>
      </c>
      <c r="B39" s="27" t="s">
        <v>129</v>
      </c>
      <c r="C39" s="25">
        <v>26512959.42</v>
      </c>
      <c r="D39" s="25">
        <v>21175596.89</v>
      </c>
      <c r="E39" s="3">
        <f t="shared" si="0"/>
        <v>0.7986885414996799</v>
      </c>
      <c r="F39" s="25">
        <v>17985483.23</v>
      </c>
      <c r="G39" s="25">
        <v>15402409.15</v>
      </c>
      <c r="H39" s="3">
        <f t="shared" si="1"/>
        <v>0.8563800567953936</v>
      </c>
      <c r="I39" s="4">
        <f t="shared" si="2"/>
        <v>8527476.19</v>
      </c>
      <c r="J39" s="25">
        <v>8527476.19</v>
      </c>
      <c r="K39" s="25">
        <v>0</v>
      </c>
      <c r="L39" s="4">
        <f t="shared" si="3"/>
        <v>5773187.74</v>
      </c>
      <c r="M39" s="3">
        <f t="shared" si="4"/>
        <v>0.6770101271898128</v>
      </c>
      <c r="N39" s="25">
        <v>5773187.74</v>
      </c>
      <c r="O39" s="25">
        <v>0</v>
      </c>
    </row>
    <row r="40" spans="1:15" ht="75">
      <c r="A40" s="24" t="s">
        <v>367</v>
      </c>
      <c r="B40" s="27" t="s">
        <v>194</v>
      </c>
      <c r="C40" s="25">
        <v>21368459.42</v>
      </c>
      <c r="D40" s="25">
        <v>19236228.84</v>
      </c>
      <c r="E40" s="3">
        <f t="shared" si="0"/>
        <v>0.9002159894594778</v>
      </c>
      <c r="F40" s="25">
        <v>15932783.23</v>
      </c>
      <c r="G40" s="25">
        <v>15350956.35</v>
      </c>
      <c r="H40" s="3">
        <f t="shared" si="1"/>
        <v>0.9634824078379179</v>
      </c>
      <c r="I40" s="4">
        <f t="shared" si="2"/>
        <v>5435676.19</v>
      </c>
      <c r="J40" s="25">
        <v>5435676.19</v>
      </c>
      <c r="K40" s="25">
        <v>0</v>
      </c>
      <c r="L40" s="4">
        <f t="shared" si="3"/>
        <v>3885272.49</v>
      </c>
      <c r="M40" s="3">
        <f t="shared" si="4"/>
        <v>0.7147726159898424</v>
      </c>
      <c r="N40" s="25">
        <v>3885272.49</v>
      </c>
      <c r="O40" s="25">
        <v>0</v>
      </c>
    </row>
    <row r="41" spans="1:15" ht="75">
      <c r="A41" s="2" t="s">
        <v>196</v>
      </c>
      <c r="B41" s="27" t="s">
        <v>212</v>
      </c>
      <c r="C41" s="25">
        <v>15545737.24</v>
      </c>
      <c r="D41" s="25">
        <v>16094321.19</v>
      </c>
      <c r="E41" s="3">
        <f t="shared" si="0"/>
        <v>1.0352883843030913</v>
      </c>
      <c r="F41" s="25">
        <v>10110061.05</v>
      </c>
      <c r="G41" s="25">
        <v>12745932.72</v>
      </c>
      <c r="H41" s="3">
        <f t="shared" si="1"/>
        <v>1.2607176808294347</v>
      </c>
      <c r="I41" s="4">
        <f t="shared" si="2"/>
        <v>5435676.19</v>
      </c>
      <c r="J41" s="25">
        <v>5435676.19</v>
      </c>
      <c r="K41" s="25">
        <v>0</v>
      </c>
      <c r="L41" s="4">
        <f t="shared" si="3"/>
        <v>3348388.47</v>
      </c>
      <c r="M41" s="3">
        <f t="shared" si="4"/>
        <v>0.6160021960395694</v>
      </c>
      <c r="N41" s="25">
        <v>3348388.47</v>
      </c>
      <c r="O41" s="25">
        <v>0</v>
      </c>
    </row>
    <row r="42" spans="1:15" ht="60">
      <c r="A42" s="24" t="s">
        <v>316</v>
      </c>
      <c r="B42" s="27" t="s">
        <v>185</v>
      </c>
      <c r="C42" s="25">
        <v>378172.43</v>
      </c>
      <c r="D42" s="25">
        <v>819608.78</v>
      </c>
      <c r="E42" s="3">
        <f t="shared" si="0"/>
        <v>2.167288556704147</v>
      </c>
      <c r="F42" s="25">
        <v>378172.43</v>
      </c>
      <c r="G42" s="25">
        <v>282724.76</v>
      </c>
      <c r="H42" s="3">
        <f t="shared" si="1"/>
        <v>0.7476080686262614</v>
      </c>
      <c r="I42" s="4">
        <f t="shared" si="2"/>
        <v>0</v>
      </c>
      <c r="J42" s="25">
        <v>0</v>
      </c>
      <c r="K42" s="25">
        <v>0</v>
      </c>
      <c r="L42" s="4">
        <f t="shared" si="3"/>
        <v>536884.02</v>
      </c>
      <c r="M42" s="3">
        <f t="shared" si="4"/>
      </c>
      <c r="N42" s="25">
        <v>536884.02</v>
      </c>
      <c r="O42" s="25">
        <v>0</v>
      </c>
    </row>
    <row r="43" spans="1:15" ht="45">
      <c r="A43" s="2" t="s">
        <v>14</v>
      </c>
      <c r="B43" s="27" t="s">
        <v>130</v>
      </c>
      <c r="C43" s="25">
        <v>5444549.75</v>
      </c>
      <c r="D43" s="25">
        <v>2322298.87</v>
      </c>
      <c r="E43" s="3">
        <f t="shared" si="0"/>
        <v>0.42653644040997146</v>
      </c>
      <c r="F43" s="25">
        <v>5444549.75</v>
      </c>
      <c r="G43" s="25">
        <v>2322298.87</v>
      </c>
      <c r="H43" s="3">
        <f t="shared" si="1"/>
        <v>0.42653644040997146</v>
      </c>
      <c r="I43" s="4">
        <f t="shared" si="2"/>
        <v>0</v>
      </c>
      <c r="J43" s="25">
        <v>0</v>
      </c>
      <c r="K43" s="25">
        <v>0</v>
      </c>
      <c r="L43" s="4">
        <f t="shared" si="3"/>
        <v>0</v>
      </c>
      <c r="M43" s="3">
        <f t="shared" si="4"/>
      </c>
      <c r="N43" s="25">
        <v>0</v>
      </c>
      <c r="O43" s="25">
        <v>0</v>
      </c>
    </row>
    <row r="44" spans="1:15" ht="30">
      <c r="A44" s="2" t="s">
        <v>102</v>
      </c>
      <c r="B44" s="27" t="s">
        <v>142</v>
      </c>
      <c r="C44" s="25">
        <v>2052700</v>
      </c>
      <c r="D44" s="25">
        <v>70000</v>
      </c>
      <c r="E44" s="3">
        <f t="shared" si="0"/>
        <v>0.034101427388317826</v>
      </c>
      <c r="F44" s="25">
        <v>2052700</v>
      </c>
      <c r="G44" s="25">
        <v>70000</v>
      </c>
      <c r="H44" s="3">
        <f t="shared" si="1"/>
        <v>0.034101427388317826</v>
      </c>
      <c r="I44" s="4">
        <f t="shared" si="2"/>
        <v>0</v>
      </c>
      <c r="J44" s="25">
        <v>0</v>
      </c>
      <c r="K44" s="25">
        <v>0</v>
      </c>
      <c r="L44" s="4">
        <f t="shared" si="3"/>
        <v>0</v>
      </c>
      <c r="M44" s="3">
        <f t="shared" si="4"/>
      </c>
      <c r="N44" s="25">
        <v>0</v>
      </c>
      <c r="O44" s="25">
        <v>0</v>
      </c>
    </row>
    <row r="45" spans="1:15" ht="60">
      <c r="A45" s="2" t="s">
        <v>113</v>
      </c>
      <c r="B45" s="27" t="s">
        <v>158</v>
      </c>
      <c r="C45" s="25">
        <v>2052700</v>
      </c>
      <c r="D45" s="25">
        <v>70000</v>
      </c>
      <c r="E45" s="3">
        <f t="shared" si="0"/>
        <v>0.034101427388317826</v>
      </c>
      <c r="F45" s="25">
        <v>2052700</v>
      </c>
      <c r="G45" s="25">
        <v>70000</v>
      </c>
      <c r="H45" s="3">
        <f t="shared" si="1"/>
        <v>0.034101427388317826</v>
      </c>
      <c r="I45" s="4">
        <f t="shared" si="2"/>
        <v>0</v>
      </c>
      <c r="J45" s="25">
        <v>0</v>
      </c>
      <c r="K45" s="25">
        <v>0</v>
      </c>
      <c r="L45" s="4">
        <f t="shared" si="3"/>
        <v>0</v>
      </c>
      <c r="M45" s="3">
        <f t="shared" si="4"/>
      </c>
      <c r="N45" s="25">
        <v>0</v>
      </c>
      <c r="O45" s="25">
        <v>0</v>
      </c>
    </row>
    <row r="46" spans="1:15" ht="60">
      <c r="A46" s="24" t="s">
        <v>360</v>
      </c>
      <c r="B46" s="27" t="s">
        <v>78</v>
      </c>
      <c r="C46" s="25">
        <v>3091800</v>
      </c>
      <c r="D46" s="25">
        <v>1869368.05</v>
      </c>
      <c r="E46" s="3">
        <f t="shared" si="0"/>
        <v>0.6046212723979559</v>
      </c>
      <c r="F46" s="25">
        <v>0</v>
      </c>
      <c r="G46" s="25">
        <v>-18547.2</v>
      </c>
      <c r="H46" s="3">
        <f t="shared" si="1"/>
      </c>
      <c r="I46" s="4">
        <f t="shared" si="2"/>
        <v>3091800</v>
      </c>
      <c r="J46" s="25">
        <v>3091800</v>
      </c>
      <c r="K46" s="25">
        <v>0</v>
      </c>
      <c r="L46" s="4">
        <f t="shared" si="3"/>
        <v>1887915.25</v>
      </c>
      <c r="M46" s="3">
        <f t="shared" si="4"/>
        <v>0.6106201080276862</v>
      </c>
      <c r="N46" s="25">
        <v>1887915.25</v>
      </c>
      <c r="O46" s="25">
        <v>0</v>
      </c>
    </row>
    <row r="47" spans="1:15" ht="60">
      <c r="A47" s="24" t="s">
        <v>368</v>
      </c>
      <c r="B47" s="27" t="s">
        <v>62</v>
      </c>
      <c r="C47" s="25">
        <v>3091800</v>
      </c>
      <c r="D47" s="25">
        <v>1869368.05</v>
      </c>
      <c r="E47" s="3">
        <f t="shared" si="0"/>
        <v>0.6046212723979559</v>
      </c>
      <c r="F47" s="25">
        <v>0</v>
      </c>
      <c r="G47" s="25">
        <v>-18547.2</v>
      </c>
      <c r="H47" s="3">
        <f t="shared" si="1"/>
      </c>
      <c r="I47" s="4">
        <f t="shared" si="2"/>
        <v>3091800</v>
      </c>
      <c r="J47" s="25">
        <v>3091800</v>
      </c>
      <c r="K47" s="25">
        <v>0</v>
      </c>
      <c r="L47" s="4">
        <f t="shared" si="3"/>
        <v>1887915.25</v>
      </c>
      <c r="M47" s="3">
        <f t="shared" si="4"/>
        <v>0.6106201080276862</v>
      </c>
      <c r="N47" s="25">
        <v>1887915.25</v>
      </c>
      <c r="O47" s="25">
        <v>0</v>
      </c>
    </row>
    <row r="48" spans="1:15" ht="30">
      <c r="A48" s="2" t="s">
        <v>92</v>
      </c>
      <c r="B48" s="27" t="s">
        <v>176</v>
      </c>
      <c r="C48" s="25">
        <v>7783500</v>
      </c>
      <c r="D48" s="25">
        <v>5960274.44</v>
      </c>
      <c r="E48" s="3">
        <f t="shared" si="0"/>
        <v>0.7657576206076958</v>
      </c>
      <c r="F48" s="25">
        <v>7783500</v>
      </c>
      <c r="G48" s="25">
        <v>5960274.44</v>
      </c>
      <c r="H48" s="3">
        <f t="shared" si="1"/>
        <v>0.7657576206076958</v>
      </c>
      <c r="I48" s="4">
        <f t="shared" si="2"/>
        <v>0</v>
      </c>
      <c r="J48" s="25">
        <v>0</v>
      </c>
      <c r="K48" s="25">
        <v>0</v>
      </c>
      <c r="L48" s="4">
        <f t="shared" si="3"/>
        <v>0</v>
      </c>
      <c r="M48" s="3">
        <f t="shared" si="4"/>
      </c>
      <c r="N48" s="25">
        <v>0</v>
      </c>
      <c r="O48" s="25">
        <v>0</v>
      </c>
    </row>
    <row r="49" spans="1:15" ht="30">
      <c r="A49" s="2" t="s">
        <v>48</v>
      </c>
      <c r="B49" s="27" t="s">
        <v>206</v>
      </c>
      <c r="C49" s="25">
        <v>7783500</v>
      </c>
      <c r="D49" s="25">
        <v>5960274.44</v>
      </c>
      <c r="E49" s="3">
        <f t="shared" si="0"/>
        <v>0.7657576206076958</v>
      </c>
      <c r="F49" s="25">
        <v>7783500</v>
      </c>
      <c r="G49" s="25">
        <v>5960274.44</v>
      </c>
      <c r="H49" s="3">
        <f t="shared" si="1"/>
        <v>0.7657576206076958</v>
      </c>
      <c r="I49" s="4">
        <f t="shared" si="2"/>
        <v>0</v>
      </c>
      <c r="J49" s="25">
        <v>0</v>
      </c>
      <c r="K49" s="25">
        <v>0</v>
      </c>
      <c r="L49" s="4">
        <f t="shared" si="3"/>
        <v>0</v>
      </c>
      <c r="M49" s="3">
        <f t="shared" si="4"/>
      </c>
      <c r="N49" s="25">
        <v>0</v>
      </c>
      <c r="O49" s="25">
        <v>0</v>
      </c>
    </row>
    <row r="50" spans="1:15" ht="30">
      <c r="A50" s="2" t="s">
        <v>236</v>
      </c>
      <c r="B50" s="27" t="s">
        <v>137</v>
      </c>
      <c r="C50" s="25">
        <v>951900</v>
      </c>
      <c r="D50" s="25">
        <v>274986.49</v>
      </c>
      <c r="E50" s="3">
        <f t="shared" si="0"/>
        <v>0.28888169975837796</v>
      </c>
      <c r="F50" s="25">
        <v>951900</v>
      </c>
      <c r="G50" s="25">
        <v>274986.49</v>
      </c>
      <c r="H50" s="3">
        <f t="shared" si="1"/>
        <v>0.28888169975837796</v>
      </c>
      <c r="I50" s="4">
        <f t="shared" si="2"/>
        <v>0</v>
      </c>
      <c r="J50" s="25">
        <v>0</v>
      </c>
      <c r="K50" s="25">
        <v>0</v>
      </c>
      <c r="L50" s="4">
        <f t="shared" si="3"/>
        <v>0</v>
      </c>
      <c r="M50" s="3">
        <f t="shared" si="4"/>
      </c>
      <c r="N50" s="25">
        <v>0</v>
      </c>
      <c r="O50" s="25">
        <v>0</v>
      </c>
    </row>
    <row r="51" spans="1:15" ht="30">
      <c r="A51" s="2" t="s">
        <v>311</v>
      </c>
      <c r="B51" s="27" t="s">
        <v>162</v>
      </c>
      <c r="C51" s="25">
        <v>36057100</v>
      </c>
      <c r="D51" s="25">
        <v>18868179.81</v>
      </c>
      <c r="E51" s="3">
        <f t="shared" si="0"/>
        <v>0.5232861159105974</v>
      </c>
      <c r="F51" s="25">
        <v>31672500</v>
      </c>
      <c r="G51" s="25">
        <v>16810317.25</v>
      </c>
      <c r="H51" s="3">
        <f t="shared" si="1"/>
        <v>0.5307543531454733</v>
      </c>
      <c r="I51" s="4">
        <f t="shared" si="2"/>
        <v>4384600</v>
      </c>
      <c r="J51" s="25">
        <v>4375900</v>
      </c>
      <c r="K51" s="25">
        <v>8700</v>
      </c>
      <c r="L51" s="4">
        <f t="shared" si="3"/>
        <v>2057862.56</v>
      </c>
      <c r="M51" s="3">
        <f t="shared" si="4"/>
        <v>0.4693387218902523</v>
      </c>
      <c r="N51" s="25">
        <v>2057862.56</v>
      </c>
      <c r="O51" s="25">
        <v>0</v>
      </c>
    </row>
    <row r="52" spans="1:15" ht="15">
      <c r="A52" s="2" t="s">
        <v>244</v>
      </c>
      <c r="B52" s="27" t="s">
        <v>59</v>
      </c>
      <c r="C52" s="25">
        <v>32934700</v>
      </c>
      <c r="D52" s="25">
        <v>17295923.35</v>
      </c>
      <c r="E52" s="3">
        <f t="shared" si="0"/>
        <v>0.52515806580901</v>
      </c>
      <c r="F52" s="25">
        <v>28851000</v>
      </c>
      <c r="G52" s="25">
        <v>15369523.25</v>
      </c>
      <c r="H52" s="3">
        <f t="shared" si="1"/>
        <v>0.5327206422654327</v>
      </c>
      <c r="I52" s="4">
        <f t="shared" si="2"/>
        <v>4083700</v>
      </c>
      <c r="J52" s="25">
        <v>4075000</v>
      </c>
      <c r="K52" s="25">
        <v>8700</v>
      </c>
      <c r="L52" s="4">
        <f t="shared" si="3"/>
        <v>1926400.1</v>
      </c>
      <c r="M52" s="3">
        <f t="shared" si="4"/>
        <v>0.4717290937140339</v>
      </c>
      <c r="N52" s="25">
        <v>1926400.1</v>
      </c>
      <c r="O52" s="25">
        <v>0</v>
      </c>
    </row>
    <row r="53" spans="1:15" ht="15">
      <c r="A53" s="2" t="s">
        <v>42</v>
      </c>
      <c r="B53" s="27" t="s">
        <v>109</v>
      </c>
      <c r="C53" s="25">
        <v>32934700</v>
      </c>
      <c r="D53" s="25">
        <v>17295923.35</v>
      </c>
      <c r="E53" s="3">
        <f t="shared" si="0"/>
        <v>0.52515806580901</v>
      </c>
      <c r="F53" s="25">
        <v>28851000</v>
      </c>
      <c r="G53" s="25">
        <v>15369523.25</v>
      </c>
      <c r="H53" s="3">
        <f t="shared" si="1"/>
        <v>0.5327206422654327</v>
      </c>
      <c r="I53" s="4">
        <f t="shared" si="2"/>
        <v>4083700</v>
      </c>
      <c r="J53" s="25">
        <v>4075000</v>
      </c>
      <c r="K53" s="25">
        <v>8700</v>
      </c>
      <c r="L53" s="4">
        <f t="shared" si="3"/>
        <v>1926400.1</v>
      </c>
      <c r="M53" s="3">
        <f t="shared" si="4"/>
        <v>0.4717290937140339</v>
      </c>
      <c r="N53" s="25">
        <v>1926400.1</v>
      </c>
      <c r="O53" s="25">
        <v>0</v>
      </c>
    </row>
    <row r="54" spans="1:15" ht="15">
      <c r="A54" s="2" t="s">
        <v>84</v>
      </c>
      <c r="B54" s="27" t="s">
        <v>57</v>
      </c>
      <c r="C54" s="25">
        <v>3122400</v>
      </c>
      <c r="D54" s="25">
        <v>1572256.46</v>
      </c>
      <c r="E54" s="3">
        <f t="shared" si="0"/>
        <v>0.5035410133230848</v>
      </c>
      <c r="F54" s="25">
        <v>2821500</v>
      </c>
      <c r="G54" s="25">
        <v>1440794</v>
      </c>
      <c r="H54" s="3">
        <f t="shared" si="1"/>
        <v>0.5106482367534999</v>
      </c>
      <c r="I54" s="4">
        <f t="shared" si="2"/>
        <v>300900</v>
      </c>
      <c r="J54" s="25">
        <v>300900</v>
      </c>
      <c r="K54" s="25">
        <v>0</v>
      </c>
      <c r="L54" s="4">
        <f t="shared" si="3"/>
        <v>131462.46</v>
      </c>
      <c r="M54" s="3">
        <f t="shared" si="4"/>
        <v>0.4368975074775673</v>
      </c>
      <c r="N54" s="25">
        <v>131462.46</v>
      </c>
      <c r="O54" s="25">
        <v>0</v>
      </c>
    </row>
    <row r="55" spans="1:15" ht="45">
      <c r="A55" s="2" t="s">
        <v>50</v>
      </c>
      <c r="B55" s="27" t="s">
        <v>220</v>
      </c>
      <c r="C55" s="25">
        <v>3122400</v>
      </c>
      <c r="D55" s="25">
        <v>1542256.46</v>
      </c>
      <c r="E55" s="3">
        <f t="shared" si="0"/>
        <v>0.49393301947220086</v>
      </c>
      <c r="F55" s="25">
        <v>2821500</v>
      </c>
      <c r="G55" s="25">
        <v>1410794</v>
      </c>
      <c r="H55" s="3">
        <f t="shared" si="1"/>
        <v>0.5000155945419104</v>
      </c>
      <c r="I55" s="4">
        <f t="shared" si="2"/>
        <v>300900</v>
      </c>
      <c r="J55" s="25">
        <v>300900</v>
      </c>
      <c r="K55" s="25">
        <v>0</v>
      </c>
      <c r="L55" s="4">
        <f t="shared" si="3"/>
        <v>131462.46</v>
      </c>
      <c r="M55" s="3">
        <f t="shared" si="4"/>
        <v>0.4368975074775673</v>
      </c>
      <c r="N55" s="25">
        <v>131462.46</v>
      </c>
      <c r="O55" s="25">
        <v>0</v>
      </c>
    </row>
    <row r="56" spans="1:15" ht="15">
      <c r="A56" s="2" t="s">
        <v>356</v>
      </c>
      <c r="B56" s="27" t="s">
        <v>357</v>
      </c>
      <c r="C56" s="25">
        <v>0</v>
      </c>
      <c r="D56" s="25">
        <v>30000</v>
      </c>
      <c r="E56" s="3">
        <f t="shared" si="0"/>
      </c>
      <c r="F56" s="25">
        <v>0</v>
      </c>
      <c r="G56" s="25">
        <v>30000</v>
      </c>
      <c r="H56" s="3">
        <f t="shared" si="1"/>
      </c>
      <c r="I56" s="4">
        <f t="shared" si="2"/>
        <v>0</v>
      </c>
      <c r="J56" s="25">
        <v>0</v>
      </c>
      <c r="K56" s="25">
        <v>0</v>
      </c>
      <c r="L56" s="4">
        <f t="shared" si="3"/>
        <v>0</v>
      </c>
      <c r="M56" s="3">
        <f t="shared" si="4"/>
      </c>
      <c r="N56" s="25">
        <v>0</v>
      </c>
      <c r="O56" s="25">
        <v>0</v>
      </c>
    </row>
    <row r="57" spans="1:15" ht="30">
      <c r="A57" s="2" t="s">
        <v>81</v>
      </c>
      <c r="B57" s="27" t="s">
        <v>151</v>
      </c>
      <c r="C57" s="25">
        <v>2679746.72</v>
      </c>
      <c r="D57" s="25">
        <v>2857050.06</v>
      </c>
      <c r="E57" s="3">
        <f t="shared" si="0"/>
        <v>1.0661642156987134</v>
      </c>
      <c r="F57" s="25">
        <v>2092400</v>
      </c>
      <c r="G57" s="25">
        <v>2221546.96</v>
      </c>
      <c r="H57" s="3">
        <f t="shared" si="1"/>
        <v>1.06172192697381</v>
      </c>
      <c r="I57" s="4">
        <f t="shared" si="2"/>
        <v>587346.7200000001</v>
      </c>
      <c r="J57" s="25">
        <v>581632.43</v>
      </c>
      <c r="K57" s="25">
        <v>5714.29</v>
      </c>
      <c r="L57" s="4">
        <f t="shared" si="3"/>
        <v>635503.1000000001</v>
      </c>
      <c r="M57" s="3">
        <f t="shared" si="4"/>
        <v>1.081989697669547</v>
      </c>
      <c r="N57" s="25">
        <v>629788.81</v>
      </c>
      <c r="O57" s="25">
        <v>5714.29</v>
      </c>
    </row>
    <row r="58" spans="1:15" ht="60">
      <c r="A58" s="24" t="s">
        <v>369</v>
      </c>
      <c r="B58" s="27" t="s">
        <v>94</v>
      </c>
      <c r="C58" s="25">
        <v>1164414.29</v>
      </c>
      <c r="D58" s="25">
        <v>923511.96</v>
      </c>
      <c r="E58" s="3">
        <f t="shared" si="0"/>
        <v>0.793112870505909</v>
      </c>
      <c r="F58" s="25">
        <v>1158700</v>
      </c>
      <c r="G58" s="25">
        <v>917797.67</v>
      </c>
      <c r="H58" s="3">
        <f t="shared" si="1"/>
        <v>0.7920925778890135</v>
      </c>
      <c r="I58" s="4">
        <f t="shared" si="2"/>
        <v>5714.29</v>
      </c>
      <c r="J58" s="25">
        <v>0</v>
      </c>
      <c r="K58" s="25">
        <v>5714.29</v>
      </c>
      <c r="L58" s="4">
        <f t="shared" si="3"/>
        <v>5714.29</v>
      </c>
      <c r="M58" s="3">
        <f t="shared" si="4"/>
        <v>1</v>
      </c>
      <c r="N58" s="25">
        <v>0</v>
      </c>
      <c r="O58" s="25">
        <v>5714.29</v>
      </c>
    </row>
    <row r="59" spans="1:15" ht="90">
      <c r="A59" s="24" t="s">
        <v>363</v>
      </c>
      <c r="B59" s="27" t="s">
        <v>191</v>
      </c>
      <c r="C59" s="25">
        <v>1158700</v>
      </c>
      <c r="D59" s="25">
        <v>917797.67</v>
      </c>
      <c r="E59" s="3">
        <f t="shared" si="0"/>
        <v>0.7920925778890135</v>
      </c>
      <c r="F59" s="25">
        <v>1158700</v>
      </c>
      <c r="G59" s="25">
        <v>917797.67</v>
      </c>
      <c r="H59" s="3">
        <f t="shared" si="1"/>
        <v>0.7920925778890135</v>
      </c>
      <c r="I59" s="4">
        <f t="shared" si="2"/>
        <v>0</v>
      </c>
      <c r="J59" s="25">
        <v>0</v>
      </c>
      <c r="K59" s="25">
        <v>0</v>
      </c>
      <c r="L59" s="4">
        <f t="shared" si="3"/>
        <v>0</v>
      </c>
      <c r="M59" s="3">
        <f t="shared" si="4"/>
      </c>
      <c r="N59" s="25">
        <v>0</v>
      </c>
      <c r="O59" s="25">
        <v>0</v>
      </c>
    </row>
    <row r="60" spans="1:15" ht="90">
      <c r="A60" s="24" t="s">
        <v>364</v>
      </c>
      <c r="B60" s="27" t="s">
        <v>343</v>
      </c>
      <c r="C60" s="25">
        <v>5714.29</v>
      </c>
      <c r="D60" s="25">
        <v>5714.29</v>
      </c>
      <c r="E60" s="3">
        <f t="shared" si="0"/>
        <v>1</v>
      </c>
      <c r="F60" s="25">
        <v>0</v>
      </c>
      <c r="G60" s="25">
        <v>0</v>
      </c>
      <c r="H60" s="3">
        <f t="shared" si="1"/>
      </c>
      <c r="I60" s="4">
        <f t="shared" si="2"/>
        <v>5714.29</v>
      </c>
      <c r="J60" s="25">
        <v>0</v>
      </c>
      <c r="K60" s="25">
        <v>5714.29</v>
      </c>
      <c r="L60" s="4">
        <f t="shared" si="3"/>
        <v>5714.29</v>
      </c>
      <c r="M60" s="3">
        <f t="shared" si="4"/>
        <v>1</v>
      </c>
      <c r="N60" s="25">
        <v>0</v>
      </c>
      <c r="O60" s="25">
        <v>5714.29</v>
      </c>
    </row>
    <row r="61" spans="1:15" ht="45">
      <c r="A61" s="2" t="s">
        <v>134</v>
      </c>
      <c r="B61" s="27" t="s">
        <v>110</v>
      </c>
      <c r="C61" s="25">
        <v>1515332.43</v>
      </c>
      <c r="D61" s="25">
        <v>1933538.1</v>
      </c>
      <c r="E61" s="3">
        <f t="shared" si="0"/>
        <v>1.275982788806282</v>
      </c>
      <c r="F61" s="25">
        <v>933700</v>
      </c>
      <c r="G61" s="25">
        <v>1303749.29</v>
      </c>
      <c r="H61" s="3">
        <f t="shared" si="1"/>
        <v>1.3963256827674841</v>
      </c>
      <c r="I61" s="4">
        <f t="shared" si="2"/>
        <v>581632.43</v>
      </c>
      <c r="J61" s="25">
        <v>581632.43</v>
      </c>
      <c r="K61" s="25">
        <v>0</v>
      </c>
      <c r="L61" s="4">
        <f t="shared" si="3"/>
        <v>629788.81</v>
      </c>
      <c r="M61" s="3">
        <f t="shared" si="4"/>
        <v>1.0827952114018127</v>
      </c>
      <c r="N61" s="25">
        <v>629788.81</v>
      </c>
      <c r="O61" s="25">
        <v>0</v>
      </c>
    </row>
    <row r="62" spans="1:15" ht="45">
      <c r="A62" s="2" t="s">
        <v>123</v>
      </c>
      <c r="B62" s="27" t="s">
        <v>138</v>
      </c>
      <c r="C62" s="25">
        <v>845332.43</v>
      </c>
      <c r="D62" s="25">
        <v>1266437.78</v>
      </c>
      <c r="E62" s="3">
        <f t="shared" si="0"/>
        <v>1.498153548894368</v>
      </c>
      <c r="F62" s="25">
        <v>263700</v>
      </c>
      <c r="G62" s="25">
        <v>636648.97</v>
      </c>
      <c r="H62" s="3">
        <f t="shared" si="1"/>
        <v>2.4142926431551004</v>
      </c>
      <c r="I62" s="4">
        <f t="shared" si="2"/>
        <v>581632.43</v>
      </c>
      <c r="J62" s="25">
        <v>581632.43</v>
      </c>
      <c r="K62" s="25">
        <v>0</v>
      </c>
      <c r="L62" s="4">
        <f t="shared" si="3"/>
        <v>629788.81</v>
      </c>
      <c r="M62" s="3">
        <f t="shared" si="4"/>
        <v>1.0827952114018127</v>
      </c>
      <c r="N62" s="25">
        <v>629788.81</v>
      </c>
      <c r="O62" s="25">
        <v>0</v>
      </c>
    </row>
    <row r="63" spans="1:15" ht="60">
      <c r="A63" s="2" t="s">
        <v>291</v>
      </c>
      <c r="B63" s="27" t="s">
        <v>290</v>
      </c>
      <c r="C63" s="25">
        <v>670000</v>
      </c>
      <c r="D63" s="25">
        <v>667100.32</v>
      </c>
      <c r="E63" s="3">
        <f t="shared" si="0"/>
        <v>0.995672119402985</v>
      </c>
      <c r="F63" s="25">
        <v>670000</v>
      </c>
      <c r="G63" s="25">
        <v>667100.32</v>
      </c>
      <c r="H63" s="3">
        <f t="shared" si="1"/>
        <v>0.995672119402985</v>
      </c>
      <c r="I63" s="4">
        <f t="shared" si="2"/>
        <v>0</v>
      </c>
      <c r="J63" s="25">
        <v>0</v>
      </c>
      <c r="K63" s="25">
        <v>0</v>
      </c>
      <c r="L63" s="4">
        <f t="shared" si="3"/>
        <v>0</v>
      </c>
      <c r="M63" s="3">
        <f t="shared" si="4"/>
      </c>
      <c r="N63" s="25">
        <v>0</v>
      </c>
      <c r="O63" s="25">
        <v>0</v>
      </c>
    </row>
    <row r="64" spans="1:15" ht="15">
      <c r="A64" s="2" t="s">
        <v>193</v>
      </c>
      <c r="B64" s="27" t="s">
        <v>136</v>
      </c>
      <c r="C64" s="25">
        <v>3034264</v>
      </c>
      <c r="D64" s="25">
        <v>1687826.89</v>
      </c>
      <c r="E64" s="3">
        <f t="shared" si="0"/>
        <v>0.5562557806440046</v>
      </c>
      <c r="F64" s="25">
        <v>2919364</v>
      </c>
      <c r="G64" s="25">
        <v>1485150.21</v>
      </c>
      <c r="H64" s="3">
        <f t="shared" si="1"/>
        <v>0.5087238898609423</v>
      </c>
      <c r="I64" s="4">
        <f t="shared" si="2"/>
        <v>114900</v>
      </c>
      <c r="J64" s="25">
        <v>106300</v>
      </c>
      <c r="K64" s="25">
        <v>8600</v>
      </c>
      <c r="L64" s="4">
        <f t="shared" si="3"/>
        <v>202676.68</v>
      </c>
      <c r="M64" s="3">
        <f t="shared" si="4"/>
        <v>1.763939773716275</v>
      </c>
      <c r="N64" s="25">
        <v>202676.68</v>
      </c>
      <c r="O64" s="25">
        <v>0</v>
      </c>
    </row>
    <row r="65" spans="1:15" ht="30">
      <c r="A65" s="2" t="s">
        <v>147</v>
      </c>
      <c r="B65" s="27" t="s">
        <v>245</v>
      </c>
      <c r="C65" s="25">
        <v>105000</v>
      </c>
      <c r="D65" s="25">
        <v>21785.36</v>
      </c>
      <c r="E65" s="3">
        <f t="shared" si="0"/>
        <v>0.20747961904761905</v>
      </c>
      <c r="F65" s="25">
        <v>105000</v>
      </c>
      <c r="G65" s="25">
        <v>21785.36</v>
      </c>
      <c r="H65" s="3">
        <f t="shared" si="1"/>
        <v>0.20747961904761905</v>
      </c>
      <c r="I65" s="4">
        <f t="shared" si="2"/>
        <v>0</v>
      </c>
      <c r="J65" s="25">
        <v>0</v>
      </c>
      <c r="K65" s="25">
        <v>0</v>
      </c>
      <c r="L65" s="4">
        <f t="shared" si="3"/>
        <v>0</v>
      </c>
      <c r="M65" s="3">
        <f t="shared" si="4"/>
      </c>
      <c r="N65" s="25">
        <v>0</v>
      </c>
      <c r="O65" s="25">
        <v>0</v>
      </c>
    </row>
    <row r="66" spans="1:15" ht="75">
      <c r="A66" s="2" t="s">
        <v>79</v>
      </c>
      <c r="B66" s="27" t="s">
        <v>56</v>
      </c>
      <c r="C66" s="25">
        <v>200000</v>
      </c>
      <c r="D66" s="25">
        <v>145000</v>
      </c>
      <c r="E66" s="3">
        <f t="shared" si="0"/>
        <v>0.725</v>
      </c>
      <c r="F66" s="25">
        <v>200000</v>
      </c>
      <c r="G66" s="25">
        <v>145000</v>
      </c>
      <c r="H66" s="3">
        <f t="shared" si="1"/>
        <v>0.725</v>
      </c>
      <c r="I66" s="4">
        <f t="shared" si="2"/>
        <v>0</v>
      </c>
      <c r="J66" s="25">
        <v>0</v>
      </c>
      <c r="K66" s="25">
        <v>0</v>
      </c>
      <c r="L66" s="4">
        <f t="shared" si="3"/>
        <v>0</v>
      </c>
      <c r="M66" s="3">
        <f t="shared" si="4"/>
      </c>
      <c r="N66" s="25">
        <v>0</v>
      </c>
      <c r="O66" s="25">
        <v>0</v>
      </c>
    </row>
    <row r="67" spans="1:15" ht="45">
      <c r="A67" s="2" t="s">
        <v>310</v>
      </c>
      <c r="B67" s="27" t="s">
        <v>309</v>
      </c>
      <c r="C67" s="25">
        <v>3000</v>
      </c>
      <c r="D67" s="25">
        <v>0</v>
      </c>
      <c r="E67" s="3">
        <f t="shared" si="0"/>
        <v>0</v>
      </c>
      <c r="F67" s="25">
        <v>3000</v>
      </c>
      <c r="G67" s="25">
        <v>0</v>
      </c>
      <c r="H67" s="3">
        <f t="shared" si="1"/>
        <v>0</v>
      </c>
      <c r="I67" s="4">
        <f t="shared" si="2"/>
        <v>0</v>
      </c>
      <c r="J67" s="25">
        <v>0</v>
      </c>
      <c r="K67" s="25">
        <v>0</v>
      </c>
      <c r="L67" s="4">
        <f t="shared" si="3"/>
        <v>0</v>
      </c>
      <c r="M67" s="3">
        <f t="shared" si="4"/>
      </c>
      <c r="N67" s="25">
        <v>0</v>
      </c>
      <c r="O67" s="25">
        <v>0</v>
      </c>
    </row>
    <row r="68" spans="1:15" ht="90">
      <c r="A68" s="24" t="s">
        <v>370</v>
      </c>
      <c r="B68" s="27" t="s">
        <v>240</v>
      </c>
      <c r="C68" s="25">
        <v>25000</v>
      </c>
      <c r="D68" s="25">
        <v>37578</v>
      </c>
      <c r="E68" s="3">
        <f t="shared" si="0"/>
        <v>1.50312</v>
      </c>
      <c r="F68" s="25">
        <v>25000</v>
      </c>
      <c r="G68" s="25">
        <v>37578</v>
      </c>
      <c r="H68" s="3">
        <f t="shared" si="1"/>
        <v>1.50312</v>
      </c>
      <c r="I68" s="4">
        <f t="shared" si="2"/>
        <v>0</v>
      </c>
      <c r="J68" s="25">
        <v>0</v>
      </c>
      <c r="K68" s="25">
        <v>0</v>
      </c>
      <c r="L68" s="4">
        <f t="shared" si="3"/>
        <v>0</v>
      </c>
      <c r="M68" s="3">
        <f t="shared" si="4"/>
      </c>
      <c r="N68" s="25">
        <v>0</v>
      </c>
      <c r="O68" s="25">
        <v>0</v>
      </c>
    </row>
    <row r="69" spans="1:15" ht="30">
      <c r="A69" s="2" t="s">
        <v>3</v>
      </c>
      <c r="B69" s="27" t="s">
        <v>117</v>
      </c>
      <c r="C69" s="25">
        <v>25000</v>
      </c>
      <c r="D69" s="25">
        <v>10000</v>
      </c>
      <c r="E69" s="3">
        <f t="shared" si="0"/>
        <v>0.4</v>
      </c>
      <c r="F69" s="25">
        <v>25000</v>
      </c>
      <c r="G69" s="25">
        <v>10000</v>
      </c>
      <c r="H69" s="3">
        <f t="shared" si="1"/>
        <v>0.4</v>
      </c>
      <c r="I69" s="4">
        <f t="shared" si="2"/>
        <v>0</v>
      </c>
      <c r="J69" s="25">
        <v>0</v>
      </c>
      <c r="K69" s="25">
        <v>0</v>
      </c>
      <c r="L69" s="4">
        <f t="shared" si="3"/>
        <v>0</v>
      </c>
      <c r="M69" s="3">
        <f t="shared" si="4"/>
      </c>
      <c r="N69" s="25">
        <v>0</v>
      </c>
      <c r="O69" s="25">
        <v>0</v>
      </c>
    </row>
    <row r="70" spans="1:15" ht="60">
      <c r="A70" s="2" t="s">
        <v>288</v>
      </c>
      <c r="B70" s="27" t="s">
        <v>287</v>
      </c>
      <c r="C70" s="25">
        <v>1000</v>
      </c>
      <c r="D70" s="25">
        <v>5000</v>
      </c>
      <c r="E70" s="3">
        <f t="shared" si="0"/>
        <v>5</v>
      </c>
      <c r="F70" s="25">
        <v>1000</v>
      </c>
      <c r="G70" s="25">
        <v>5000</v>
      </c>
      <c r="H70" s="3">
        <f t="shared" si="1"/>
        <v>5</v>
      </c>
      <c r="I70" s="4">
        <f t="shared" si="2"/>
        <v>0</v>
      </c>
      <c r="J70" s="25">
        <v>0</v>
      </c>
      <c r="K70" s="25">
        <v>0</v>
      </c>
      <c r="L70" s="4">
        <f t="shared" si="3"/>
        <v>0</v>
      </c>
      <c r="M70" s="3">
        <f t="shared" si="4"/>
      </c>
      <c r="N70" s="25">
        <v>0</v>
      </c>
      <c r="O70" s="25">
        <v>0</v>
      </c>
    </row>
    <row r="71" spans="1:15" ht="75">
      <c r="A71" s="2" t="s">
        <v>263</v>
      </c>
      <c r="B71" s="27" t="s">
        <v>262</v>
      </c>
      <c r="C71" s="25">
        <v>3600</v>
      </c>
      <c r="D71" s="25">
        <v>0</v>
      </c>
      <c r="E71" s="3">
        <f t="shared" si="0"/>
        <v>0</v>
      </c>
      <c r="F71" s="25">
        <v>0</v>
      </c>
      <c r="G71" s="25">
        <v>0</v>
      </c>
      <c r="H71" s="3">
        <f t="shared" si="1"/>
      </c>
      <c r="I71" s="4">
        <f t="shared" si="2"/>
        <v>3600</v>
      </c>
      <c r="J71" s="25">
        <v>0</v>
      </c>
      <c r="K71" s="25">
        <v>3600</v>
      </c>
      <c r="L71" s="4">
        <f t="shared" si="3"/>
        <v>0</v>
      </c>
      <c r="M71" s="3">
        <f t="shared" si="4"/>
        <v>0</v>
      </c>
      <c r="N71" s="25">
        <v>0</v>
      </c>
      <c r="O71" s="25">
        <v>0</v>
      </c>
    </row>
    <row r="72" spans="1:15" ht="30">
      <c r="A72" s="2" t="s">
        <v>108</v>
      </c>
      <c r="B72" s="27" t="s">
        <v>89</v>
      </c>
      <c r="C72" s="25">
        <v>450000</v>
      </c>
      <c r="D72" s="25">
        <v>130977.13</v>
      </c>
      <c r="E72" s="3">
        <f t="shared" si="0"/>
        <v>0.2910602888888889</v>
      </c>
      <c r="F72" s="25">
        <v>450000</v>
      </c>
      <c r="G72" s="25">
        <v>130977.13</v>
      </c>
      <c r="H72" s="3">
        <f t="shared" si="1"/>
        <v>0.2910602888888889</v>
      </c>
      <c r="I72" s="4">
        <f t="shared" si="2"/>
        <v>0</v>
      </c>
      <c r="J72" s="25">
        <v>0</v>
      </c>
      <c r="K72" s="25">
        <v>0</v>
      </c>
      <c r="L72" s="4">
        <f t="shared" si="3"/>
        <v>0</v>
      </c>
      <c r="M72" s="3">
        <f t="shared" si="4"/>
      </c>
      <c r="N72" s="25">
        <v>0</v>
      </c>
      <c r="O72" s="25">
        <v>0</v>
      </c>
    </row>
    <row r="73" spans="1:15" ht="75">
      <c r="A73" s="2" t="s">
        <v>286</v>
      </c>
      <c r="B73" s="27" t="s">
        <v>285</v>
      </c>
      <c r="C73" s="25">
        <v>46900</v>
      </c>
      <c r="D73" s="25">
        <v>18705.19</v>
      </c>
      <c r="E73" s="3">
        <f t="shared" si="0"/>
        <v>0.39883134328358205</v>
      </c>
      <c r="F73" s="25">
        <v>0</v>
      </c>
      <c r="G73" s="25">
        <v>0</v>
      </c>
      <c r="H73" s="3">
        <f t="shared" si="1"/>
      </c>
      <c r="I73" s="4">
        <f t="shared" si="2"/>
        <v>46900</v>
      </c>
      <c r="J73" s="25">
        <v>46900</v>
      </c>
      <c r="K73" s="25">
        <v>0</v>
      </c>
      <c r="L73" s="4">
        <f t="shared" si="3"/>
        <v>18705.19</v>
      </c>
      <c r="M73" s="3">
        <f t="shared" si="4"/>
        <v>0.39883134328358205</v>
      </c>
      <c r="N73" s="25">
        <v>18705.19</v>
      </c>
      <c r="O73" s="25">
        <v>0</v>
      </c>
    </row>
    <row r="74" spans="1:15" ht="45">
      <c r="A74" s="2" t="s">
        <v>182</v>
      </c>
      <c r="B74" s="27" t="s">
        <v>28</v>
      </c>
      <c r="C74" s="25">
        <v>64400</v>
      </c>
      <c r="D74" s="25">
        <v>118640</v>
      </c>
      <c r="E74" s="3">
        <f aca="true" t="shared" si="5" ref="E74:E136">IF(C74=0,"",D74/C74)</f>
        <v>1.8422360248447205</v>
      </c>
      <c r="F74" s="25">
        <v>0</v>
      </c>
      <c r="G74" s="25">
        <v>0</v>
      </c>
      <c r="H74" s="3">
        <f t="shared" si="1"/>
      </c>
      <c r="I74" s="4">
        <f t="shared" si="2"/>
        <v>64400</v>
      </c>
      <c r="J74" s="25">
        <v>59400</v>
      </c>
      <c r="K74" s="25">
        <v>5000</v>
      </c>
      <c r="L74" s="4">
        <f t="shared" si="3"/>
        <v>118640</v>
      </c>
      <c r="M74" s="3">
        <f t="shared" si="4"/>
        <v>1.8422360248447205</v>
      </c>
      <c r="N74" s="25">
        <v>118640</v>
      </c>
      <c r="O74" s="25">
        <v>0</v>
      </c>
    </row>
    <row r="75" spans="1:15" ht="30">
      <c r="A75" s="2" t="s">
        <v>143</v>
      </c>
      <c r="B75" s="27" t="s">
        <v>235</v>
      </c>
      <c r="C75" s="25">
        <v>1858684</v>
      </c>
      <c r="D75" s="25">
        <v>884408.57</v>
      </c>
      <c r="E75" s="3">
        <f t="shared" si="5"/>
        <v>0.475825137570453</v>
      </c>
      <c r="F75" s="25">
        <v>1858684</v>
      </c>
      <c r="G75" s="25">
        <v>819077.08</v>
      </c>
      <c r="H75" s="3">
        <f aca="true" t="shared" si="6" ref="H75:H137">IF(F75=0,"",G75/F75)</f>
        <v>0.4406758114881281</v>
      </c>
      <c r="I75" s="4">
        <f aca="true" t="shared" si="7" ref="I75:I137">J75+K75</f>
        <v>0</v>
      </c>
      <c r="J75" s="25">
        <v>0</v>
      </c>
      <c r="K75" s="25">
        <v>0</v>
      </c>
      <c r="L75" s="4">
        <f aca="true" t="shared" si="8" ref="L75:L137">N75+O75</f>
        <v>65331.49</v>
      </c>
      <c r="M75" s="3">
        <f aca="true" t="shared" si="9" ref="M75:M137">IF(I75=0,"",L75/I75)</f>
      </c>
      <c r="N75" s="25">
        <v>65331.49</v>
      </c>
      <c r="O75" s="25">
        <v>0</v>
      </c>
    </row>
    <row r="76" spans="1:15" ht="15">
      <c r="A76" s="2" t="s">
        <v>179</v>
      </c>
      <c r="B76" s="27" t="s">
        <v>124</v>
      </c>
      <c r="C76" s="25">
        <v>412400</v>
      </c>
      <c r="D76" s="25">
        <v>260041.73</v>
      </c>
      <c r="E76" s="3">
        <f t="shared" si="5"/>
        <v>0.6305570562560621</v>
      </c>
      <c r="F76" s="25">
        <v>20300</v>
      </c>
      <c r="G76" s="25">
        <v>4553.46</v>
      </c>
      <c r="H76" s="3">
        <f t="shared" si="6"/>
        <v>0.22430837438423645</v>
      </c>
      <c r="I76" s="4">
        <f t="shared" si="7"/>
        <v>392100</v>
      </c>
      <c r="J76" s="25">
        <v>200000</v>
      </c>
      <c r="K76" s="25">
        <v>192100</v>
      </c>
      <c r="L76" s="4">
        <f t="shared" si="8"/>
        <v>255488.27000000002</v>
      </c>
      <c r="M76" s="3">
        <f t="shared" si="9"/>
        <v>0.6515895689875032</v>
      </c>
      <c r="N76" s="25">
        <v>31583.38</v>
      </c>
      <c r="O76" s="25">
        <v>223904.89</v>
      </c>
    </row>
    <row r="77" spans="1:15" ht="15">
      <c r="A77" s="2" t="s">
        <v>230</v>
      </c>
      <c r="B77" s="27" t="s">
        <v>149</v>
      </c>
      <c r="C77" s="25">
        <v>0</v>
      </c>
      <c r="D77" s="25">
        <v>117983.38</v>
      </c>
      <c r="E77" s="3">
        <f t="shared" si="5"/>
      </c>
      <c r="F77" s="25">
        <v>0</v>
      </c>
      <c r="G77" s="25">
        <v>0</v>
      </c>
      <c r="H77" s="3">
        <f t="shared" si="6"/>
      </c>
      <c r="I77" s="4">
        <f t="shared" si="7"/>
        <v>0</v>
      </c>
      <c r="J77" s="25">
        <v>0</v>
      </c>
      <c r="K77" s="25">
        <v>0</v>
      </c>
      <c r="L77" s="4">
        <f t="shared" si="8"/>
        <v>117983.38</v>
      </c>
      <c r="M77" s="3">
        <f t="shared" si="9"/>
      </c>
      <c r="N77" s="25">
        <v>1316.71</v>
      </c>
      <c r="O77" s="25">
        <v>116666.67</v>
      </c>
    </row>
    <row r="78" spans="1:15" ht="15">
      <c r="A78" s="2" t="s">
        <v>188</v>
      </c>
      <c r="B78" s="27" t="s">
        <v>43</v>
      </c>
      <c r="C78" s="25">
        <v>412400</v>
      </c>
      <c r="D78" s="25">
        <v>142058.35</v>
      </c>
      <c r="E78" s="3">
        <f t="shared" si="5"/>
        <v>0.3444673860329777</v>
      </c>
      <c r="F78" s="25">
        <v>20300</v>
      </c>
      <c r="G78" s="25">
        <v>4553.46</v>
      </c>
      <c r="H78" s="3">
        <f t="shared" si="6"/>
        <v>0.22430837438423645</v>
      </c>
      <c r="I78" s="4">
        <f t="shared" si="7"/>
        <v>392100</v>
      </c>
      <c r="J78" s="25">
        <v>200000</v>
      </c>
      <c r="K78" s="25">
        <v>192100</v>
      </c>
      <c r="L78" s="4">
        <f t="shared" si="8"/>
        <v>137504.89</v>
      </c>
      <c r="M78" s="3">
        <f t="shared" si="9"/>
        <v>0.35068831930629946</v>
      </c>
      <c r="N78" s="25">
        <v>30266.67</v>
      </c>
      <c r="O78" s="25">
        <v>107238.22</v>
      </c>
    </row>
    <row r="79" spans="1:15" ht="15">
      <c r="A79" s="2" t="s">
        <v>58</v>
      </c>
      <c r="B79" s="27" t="s">
        <v>181</v>
      </c>
      <c r="C79" s="25">
        <v>906343428.17</v>
      </c>
      <c r="D79" s="25">
        <v>422054230.56</v>
      </c>
      <c r="E79" s="3">
        <f t="shared" si="5"/>
        <v>0.46566700595178434</v>
      </c>
      <c r="F79" s="25">
        <v>733439182.16</v>
      </c>
      <c r="G79" s="25">
        <v>407027605.32</v>
      </c>
      <c r="H79" s="3">
        <f t="shared" si="6"/>
        <v>0.554957541430077</v>
      </c>
      <c r="I79" s="4">
        <f t="shared" si="7"/>
        <v>246942883.75</v>
      </c>
      <c r="J79" s="25">
        <v>207224910.75</v>
      </c>
      <c r="K79" s="25">
        <v>39717973</v>
      </c>
      <c r="L79" s="4">
        <f t="shared" si="8"/>
        <v>50451682.74</v>
      </c>
      <c r="M79" s="3">
        <f t="shared" si="9"/>
        <v>0.20430506833748757</v>
      </c>
      <c r="N79" s="25">
        <v>31751318.48</v>
      </c>
      <c r="O79" s="25">
        <v>18700364.26</v>
      </c>
    </row>
    <row r="80" spans="1:15" ht="45">
      <c r="A80" s="2" t="s">
        <v>7</v>
      </c>
      <c r="B80" s="27" t="s">
        <v>209</v>
      </c>
      <c r="C80" s="25">
        <v>909901236.61</v>
      </c>
      <c r="D80" s="25">
        <v>425612039.01</v>
      </c>
      <c r="E80" s="3">
        <f t="shared" si="5"/>
        <v>0.4677563035255275</v>
      </c>
      <c r="F80" s="25">
        <v>736965958.17</v>
      </c>
      <c r="G80" s="25">
        <v>410554381.33</v>
      </c>
      <c r="H80" s="3">
        <f t="shared" si="6"/>
        <v>0.5570873074646077</v>
      </c>
      <c r="I80" s="4">
        <f t="shared" si="7"/>
        <v>246973916.18</v>
      </c>
      <c r="J80" s="25">
        <v>207255943.18</v>
      </c>
      <c r="K80" s="25">
        <v>39717973</v>
      </c>
      <c r="L80" s="4">
        <f t="shared" si="8"/>
        <v>50482715.18000001</v>
      </c>
      <c r="M80" s="3">
        <f t="shared" si="9"/>
        <v>0.20440504795335188</v>
      </c>
      <c r="N80" s="25">
        <v>31782350.92</v>
      </c>
      <c r="O80" s="25">
        <v>18700364.26</v>
      </c>
    </row>
    <row r="81" spans="1:15" ht="30">
      <c r="A81" s="2" t="s">
        <v>70</v>
      </c>
      <c r="B81" s="27" t="s">
        <v>308</v>
      </c>
      <c r="C81" s="25">
        <v>11484260</v>
      </c>
      <c r="D81" s="25">
        <v>6780550</v>
      </c>
      <c r="E81" s="3">
        <f t="shared" si="5"/>
        <v>0.5904211503396823</v>
      </c>
      <c r="F81" s="25">
        <v>0</v>
      </c>
      <c r="G81" s="25">
        <v>0</v>
      </c>
      <c r="H81" s="3">
        <f t="shared" si="6"/>
      </c>
      <c r="I81" s="4">
        <f t="shared" si="7"/>
        <v>81190420</v>
      </c>
      <c r="J81" s="25">
        <v>49846840</v>
      </c>
      <c r="K81" s="25">
        <v>31343580</v>
      </c>
      <c r="L81" s="4">
        <f t="shared" si="8"/>
        <v>41590607.5</v>
      </c>
      <c r="M81" s="3">
        <f t="shared" si="9"/>
        <v>0.5122600363441894</v>
      </c>
      <c r="N81" s="25">
        <v>24161323</v>
      </c>
      <c r="O81" s="25">
        <v>17429284.5</v>
      </c>
    </row>
    <row r="82" spans="1:15" ht="30">
      <c r="A82" s="2" t="s">
        <v>217</v>
      </c>
      <c r="B82" s="27" t="s">
        <v>307</v>
      </c>
      <c r="C82" s="25">
        <v>11484260</v>
      </c>
      <c r="D82" s="25">
        <v>6780550</v>
      </c>
      <c r="E82" s="3">
        <f t="shared" si="5"/>
        <v>0.5904211503396823</v>
      </c>
      <c r="F82" s="25">
        <v>0</v>
      </c>
      <c r="G82" s="25">
        <v>0</v>
      </c>
      <c r="H82" s="3">
        <f t="shared" si="6"/>
      </c>
      <c r="I82" s="4">
        <f t="shared" si="7"/>
        <v>81190420</v>
      </c>
      <c r="J82" s="25">
        <v>49846840</v>
      </c>
      <c r="K82" s="25">
        <v>31343580</v>
      </c>
      <c r="L82" s="4">
        <f t="shared" si="8"/>
        <v>41590607.5</v>
      </c>
      <c r="M82" s="3">
        <f t="shared" si="9"/>
        <v>0.5122600363441894</v>
      </c>
      <c r="N82" s="25">
        <v>24161323</v>
      </c>
      <c r="O82" s="25">
        <v>17429284.5</v>
      </c>
    </row>
    <row r="83" spans="1:15" ht="30">
      <c r="A83" s="2" t="s">
        <v>21</v>
      </c>
      <c r="B83" s="27" t="s">
        <v>306</v>
      </c>
      <c r="C83" s="25">
        <v>362363876.61</v>
      </c>
      <c r="D83" s="25">
        <v>101147134.6</v>
      </c>
      <c r="E83" s="3">
        <f t="shared" si="5"/>
        <v>0.27913139561883327</v>
      </c>
      <c r="F83" s="25">
        <v>199446680.43</v>
      </c>
      <c r="G83" s="25">
        <v>93786785.47</v>
      </c>
      <c r="H83" s="3">
        <f t="shared" si="6"/>
        <v>0.4702348781528928</v>
      </c>
      <c r="I83" s="4">
        <f t="shared" si="7"/>
        <v>162917196.18</v>
      </c>
      <c r="J83" s="25">
        <v>155562703.18</v>
      </c>
      <c r="K83" s="25">
        <v>7354493</v>
      </c>
      <c r="L83" s="4">
        <f t="shared" si="8"/>
        <v>7360349.13</v>
      </c>
      <c r="M83" s="3">
        <f t="shared" si="9"/>
        <v>0.04517846674618605</v>
      </c>
      <c r="N83" s="25">
        <v>6486305.02</v>
      </c>
      <c r="O83" s="25">
        <v>874044.11</v>
      </c>
    </row>
    <row r="84" spans="1:15" ht="45">
      <c r="A84" s="2" t="s">
        <v>305</v>
      </c>
      <c r="B84" s="27" t="s">
        <v>374</v>
      </c>
      <c r="C84" s="25">
        <v>30350500</v>
      </c>
      <c r="D84" s="25">
        <v>6486305.02</v>
      </c>
      <c r="E84" s="3">
        <f t="shared" si="5"/>
        <v>0.21371328380092583</v>
      </c>
      <c r="F84" s="25">
        <v>0</v>
      </c>
      <c r="G84" s="25">
        <v>0</v>
      </c>
      <c r="H84" s="3">
        <f t="shared" si="6"/>
      </c>
      <c r="I84" s="4">
        <f t="shared" si="7"/>
        <v>30350500</v>
      </c>
      <c r="J84" s="25">
        <v>30350500</v>
      </c>
      <c r="K84" s="25">
        <v>0</v>
      </c>
      <c r="L84" s="4">
        <f t="shared" si="8"/>
        <v>6486305.02</v>
      </c>
      <c r="M84" s="3">
        <f t="shared" si="9"/>
        <v>0.21371328380092583</v>
      </c>
      <c r="N84" s="25">
        <v>6486305.02</v>
      </c>
      <c r="O84" s="25">
        <v>0</v>
      </c>
    </row>
    <row r="85" spans="1:15" ht="75">
      <c r="A85" s="24" t="s">
        <v>371</v>
      </c>
      <c r="B85" s="27" t="s">
        <v>375</v>
      </c>
      <c r="C85" s="25">
        <v>84479600</v>
      </c>
      <c r="D85" s="25">
        <v>0</v>
      </c>
      <c r="E85" s="3">
        <f t="shared" si="5"/>
        <v>0</v>
      </c>
      <c r="F85" s="25">
        <v>0</v>
      </c>
      <c r="G85" s="25">
        <v>0</v>
      </c>
      <c r="H85" s="3">
        <f t="shared" si="6"/>
      </c>
      <c r="I85" s="4">
        <f t="shared" si="7"/>
        <v>84479600</v>
      </c>
      <c r="J85" s="25">
        <v>84479600</v>
      </c>
      <c r="K85" s="25">
        <v>0</v>
      </c>
      <c r="L85" s="4">
        <f t="shared" si="8"/>
        <v>0</v>
      </c>
      <c r="M85" s="3">
        <f t="shared" si="9"/>
        <v>0</v>
      </c>
      <c r="N85" s="25">
        <v>0</v>
      </c>
      <c r="O85" s="25">
        <v>0</v>
      </c>
    </row>
    <row r="86" spans="1:15" ht="60">
      <c r="A86" s="2" t="s">
        <v>322</v>
      </c>
      <c r="B86" s="27" t="s">
        <v>323</v>
      </c>
      <c r="C86" s="25">
        <v>1127714</v>
      </c>
      <c r="D86" s="25">
        <v>0</v>
      </c>
      <c r="E86" s="3">
        <f t="shared" si="5"/>
        <v>0</v>
      </c>
      <c r="F86" s="25">
        <v>0</v>
      </c>
      <c r="G86" s="25">
        <v>0</v>
      </c>
      <c r="H86" s="3">
        <f t="shared" si="6"/>
      </c>
      <c r="I86" s="4">
        <f t="shared" si="7"/>
        <v>1127714</v>
      </c>
      <c r="J86" s="25">
        <v>0</v>
      </c>
      <c r="K86" s="25">
        <v>1127714</v>
      </c>
      <c r="L86" s="4">
        <f t="shared" si="8"/>
        <v>0</v>
      </c>
      <c r="M86" s="3">
        <f t="shared" si="9"/>
        <v>0</v>
      </c>
      <c r="N86" s="25">
        <v>0</v>
      </c>
      <c r="O86" s="25">
        <v>0</v>
      </c>
    </row>
    <row r="87" spans="1:15" ht="30">
      <c r="A87" s="2" t="s">
        <v>324</v>
      </c>
      <c r="B87" s="27" t="s">
        <v>325</v>
      </c>
      <c r="C87" s="25">
        <v>2095569.43</v>
      </c>
      <c r="D87" s="25">
        <v>0</v>
      </c>
      <c r="E87" s="3">
        <f t="shared" si="5"/>
        <v>0</v>
      </c>
      <c r="F87" s="25">
        <v>2095569.43</v>
      </c>
      <c r="G87" s="25">
        <v>0</v>
      </c>
      <c r="H87" s="3">
        <f t="shared" si="6"/>
        <v>0</v>
      </c>
      <c r="I87" s="4">
        <f t="shared" si="7"/>
        <v>0</v>
      </c>
      <c r="J87" s="25">
        <v>0</v>
      </c>
      <c r="K87" s="25">
        <v>0</v>
      </c>
      <c r="L87" s="4">
        <f t="shared" si="8"/>
        <v>0</v>
      </c>
      <c r="M87" s="3">
        <f t="shared" si="9"/>
      </c>
      <c r="N87" s="25">
        <v>0</v>
      </c>
      <c r="O87" s="25">
        <v>0</v>
      </c>
    </row>
    <row r="88" spans="1:15" ht="30">
      <c r="A88" s="2" t="s">
        <v>326</v>
      </c>
      <c r="B88" s="27" t="s">
        <v>327</v>
      </c>
      <c r="C88" s="25">
        <v>149474</v>
      </c>
      <c r="D88" s="25">
        <v>0</v>
      </c>
      <c r="E88" s="3">
        <f t="shared" si="5"/>
        <v>0</v>
      </c>
      <c r="F88" s="25">
        <v>149474</v>
      </c>
      <c r="G88" s="25">
        <v>0</v>
      </c>
      <c r="H88" s="3">
        <f t="shared" si="6"/>
        <v>0</v>
      </c>
      <c r="I88" s="4">
        <f t="shared" si="7"/>
        <v>0</v>
      </c>
      <c r="J88" s="25">
        <v>0</v>
      </c>
      <c r="K88" s="25">
        <v>0</v>
      </c>
      <c r="L88" s="4">
        <f t="shared" si="8"/>
        <v>0</v>
      </c>
      <c r="M88" s="3">
        <f t="shared" si="9"/>
      </c>
      <c r="N88" s="25">
        <v>0</v>
      </c>
      <c r="O88" s="25">
        <v>0</v>
      </c>
    </row>
    <row r="89" spans="1:15" ht="30">
      <c r="A89" s="2" t="s">
        <v>342</v>
      </c>
      <c r="B89" s="27" t="s">
        <v>341</v>
      </c>
      <c r="C89" s="25">
        <v>7991403.18</v>
      </c>
      <c r="D89" s="25">
        <v>0</v>
      </c>
      <c r="E89" s="3">
        <f t="shared" si="5"/>
        <v>0</v>
      </c>
      <c r="F89" s="25">
        <v>0</v>
      </c>
      <c r="G89" s="25">
        <v>0</v>
      </c>
      <c r="H89" s="3">
        <f t="shared" si="6"/>
      </c>
      <c r="I89" s="4">
        <f t="shared" si="7"/>
        <v>7991403.18</v>
      </c>
      <c r="J89" s="25">
        <v>7991403.18</v>
      </c>
      <c r="K89" s="25">
        <v>0</v>
      </c>
      <c r="L89" s="4">
        <f t="shared" si="8"/>
        <v>0</v>
      </c>
      <c r="M89" s="3">
        <f t="shared" si="9"/>
        <v>0</v>
      </c>
      <c r="N89" s="25">
        <v>0</v>
      </c>
      <c r="O89" s="25">
        <v>0</v>
      </c>
    </row>
    <row r="90" spans="1:15" ht="45">
      <c r="A90" s="2" t="s">
        <v>305</v>
      </c>
      <c r="B90" s="27" t="s">
        <v>304</v>
      </c>
      <c r="C90" s="25">
        <v>34150900</v>
      </c>
      <c r="D90" s="25">
        <v>24061821.82</v>
      </c>
      <c r="E90" s="3">
        <f t="shared" si="5"/>
        <v>0.7045735784415638</v>
      </c>
      <c r="F90" s="25">
        <v>34150900</v>
      </c>
      <c r="G90" s="25">
        <v>24061821.82</v>
      </c>
      <c r="H90" s="3">
        <f t="shared" si="6"/>
        <v>0.7045735784415638</v>
      </c>
      <c r="I90" s="4">
        <f t="shared" si="7"/>
        <v>0</v>
      </c>
      <c r="J90" s="25">
        <v>0</v>
      </c>
      <c r="K90" s="25">
        <v>0</v>
      </c>
      <c r="L90" s="4">
        <f t="shared" si="8"/>
        <v>0</v>
      </c>
      <c r="M90" s="3">
        <f t="shared" si="9"/>
      </c>
      <c r="N90" s="25">
        <v>0</v>
      </c>
      <c r="O90" s="25">
        <v>0</v>
      </c>
    </row>
    <row r="91" spans="1:15" ht="15">
      <c r="A91" s="2" t="s">
        <v>243</v>
      </c>
      <c r="B91" s="27" t="s">
        <v>303</v>
      </c>
      <c r="C91" s="25">
        <v>202018716</v>
      </c>
      <c r="D91" s="25">
        <v>70599007.76</v>
      </c>
      <c r="E91" s="3">
        <f t="shared" si="5"/>
        <v>0.3494676590262063</v>
      </c>
      <c r="F91" s="25">
        <v>163050737</v>
      </c>
      <c r="G91" s="25">
        <v>69724963.65</v>
      </c>
      <c r="H91" s="3">
        <f t="shared" si="6"/>
        <v>0.42762740563386725</v>
      </c>
      <c r="I91" s="4">
        <f t="shared" si="7"/>
        <v>38967979</v>
      </c>
      <c r="J91" s="25">
        <v>32741200</v>
      </c>
      <c r="K91" s="25">
        <v>6226779</v>
      </c>
      <c r="L91" s="4">
        <f t="shared" si="8"/>
        <v>874044.11</v>
      </c>
      <c r="M91" s="3">
        <f t="shared" si="9"/>
        <v>0.022429803454780142</v>
      </c>
      <c r="N91" s="25">
        <v>0</v>
      </c>
      <c r="O91" s="25">
        <v>874044.11</v>
      </c>
    </row>
    <row r="92" spans="1:15" ht="30">
      <c r="A92" s="2" t="s">
        <v>97</v>
      </c>
      <c r="B92" s="27" t="s">
        <v>302</v>
      </c>
      <c r="C92" s="25">
        <v>536053100</v>
      </c>
      <c r="D92" s="25">
        <v>317684354.41</v>
      </c>
      <c r="E92" s="3">
        <f t="shared" si="5"/>
        <v>0.5926359802974743</v>
      </c>
      <c r="F92" s="25">
        <v>533186800</v>
      </c>
      <c r="G92" s="25">
        <v>316152595.86</v>
      </c>
      <c r="H92" s="3">
        <f t="shared" si="6"/>
        <v>0.592949029983488</v>
      </c>
      <c r="I92" s="4">
        <f t="shared" si="7"/>
        <v>2866300</v>
      </c>
      <c r="J92" s="25">
        <v>1846400</v>
      </c>
      <c r="K92" s="25">
        <v>1019900</v>
      </c>
      <c r="L92" s="4">
        <f t="shared" si="8"/>
        <v>1531758.5499999998</v>
      </c>
      <c r="M92" s="3">
        <f t="shared" si="9"/>
        <v>0.5344027317447579</v>
      </c>
      <c r="N92" s="25">
        <v>1134722.9</v>
      </c>
      <c r="O92" s="25">
        <v>397035.65</v>
      </c>
    </row>
    <row r="93" spans="1:15" ht="45">
      <c r="A93" s="2" t="s">
        <v>265</v>
      </c>
      <c r="B93" s="27" t="s">
        <v>301</v>
      </c>
      <c r="C93" s="25">
        <v>14714800</v>
      </c>
      <c r="D93" s="25">
        <v>7755941.19</v>
      </c>
      <c r="E93" s="3">
        <f t="shared" si="5"/>
        <v>0.5270843769538153</v>
      </c>
      <c r="F93" s="25">
        <v>14714800</v>
      </c>
      <c r="G93" s="25">
        <v>7755941.19</v>
      </c>
      <c r="H93" s="3">
        <f t="shared" si="6"/>
        <v>0.5270843769538153</v>
      </c>
      <c r="I93" s="4">
        <f t="shared" si="7"/>
        <v>0</v>
      </c>
      <c r="J93" s="25">
        <v>0</v>
      </c>
      <c r="K93" s="25">
        <v>0</v>
      </c>
      <c r="L93" s="4">
        <f t="shared" si="8"/>
        <v>0</v>
      </c>
      <c r="M93" s="3">
        <f t="shared" si="9"/>
      </c>
      <c r="N93" s="25">
        <v>0</v>
      </c>
      <c r="O93" s="25">
        <v>0</v>
      </c>
    </row>
    <row r="94" spans="1:15" ht="45">
      <c r="A94" s="2" t="s">
        <v>266</v>
      </c>
      <c r="B94" s="27" t="s">
        <v>300</v>
      </c>
      <c r="C94" s="25">
        <v>14876700</v>
      </c>
      <c r="D94" s="25">
        <v>8494854.67</v>
      </c>
      <c r="E94" s="3">
        <f t="shared" si="5"/>
        <v>0.571017407758441</v>
      </c>
      <c r="F94" s="25">
        <v>14441700</v>
      </c>
      <c r="G94" s="25">
        <v>8248354.67</v>
      </c>
      <c r="H94" s="3">
        <f t="shared" si="6"/>
        <v>0.5711484568991185</v>
      </c>
      <c r="I94" s="4">
        <f t="shared" si="7"/>
        <v>435000</v>
      </c>
      <c r="J94" s="25">
        <v>382500</v>
      </c>
      <c r="K94" s="25">
        <v>52500</v>
      </c>
      <c r="L94" s="4">
        <f t="shared" si="8"/>
        <v>246500</v>
      </c>
      <c r="M94" s="3">
        <f t="shared" si="9"/>
        <v>0.5666666666666667</v>
      </c>
      <c r="N94" s="25">
        <v>223825</v>
      </c>
      <c r="O94" s="25">
        <v>22675</v>
      </c>
    </row>
    <row r="95" spans="1:15" ht="45">
      <c r="A95" s="2" t="s">
        <v>267</v>
      </c>
      <c r="B95" s="27" t="s">
        <v>299</v>
      </c>
      <c r="C95" s="25">
        <v>2431300</v>
      </c>
      <c r="D95" s="25">
        <v>1285258.55</v>
      </c>
      <c r="E95" s="3">
        <f t="shared" si="5"/>
        <v>0.5286301772714186</v>
      </c>
      <c r="F95" s="25">
        <v>0</v>
      </c>
      <c r="G95" s="25">
        <v>0</v>
      </c>
      <c r="H95" s="3">
        <f t="shared" si="6"/>
      </c>
      <c r="I95" s="4">
        <f t="shared" si="7"/>
        <v>2431300</v>
      </c>
      <c r="J95" s="25">
        <v>1463900</v>
      </c>
      <c r="K95" s="25">
        <v>967400</v>
      </c>
      <c r="L95" s="4">
        <f t="shared" si="8"/>
        <v>1285258.55</v>
      </c>
      <c r="M95" s="3">
        <f t="shared" si="9"/>
        <v>0.5286301772714186</v>
      </c>
      <c r="N95" s="25">
        <v>910897.9</v>
      </c>
      <c r="O95" s="25">
        <v>374360.65</v>
      </c>
    </row>
    <row r="96" spans="1:15" ht="60">
      <c r="A96" s="2" t="s">
        <v>268</v>
      </c>
      <c r="B96" s="27" t="s">
        <v>298</v>
      </c>
      <c r="C96" s="25">
        <v>3300</v>
      </c>
      <c r="D96" s="25">
        <v>3300</v>
      </c>
      <c r="E96" s="3">
        <f t="shared" si="5"/>
        <v>1</v>
      </c>
      <c r="F96" s="25">
        <v>3300</v>
      </c>
      <c r="G96" s="25">
        <v>3300</v>
      </c>
      <c r="H96" s="3">
        <f t="shared" si="6"/>
        <v>1</v>
      </c>
      <c r="I96" s="4">
        <f t="shared" si="7"/>
        <v>0</v>
      </c>
      <c r="J96" s="25">
        <v>0</v>
      </c>
      <c r="K96" s="25">
        <v>0</v>
      </c>
      <c r="L96" s="4">
        <f t="shared" si="8"/>
        <v>0</v>
      </c>
      <c r="M96" s="3">
        <f t="shared" si="9"/>
      </c>
      <c r="N96" s="25">
        <v>0</v>
      </c>
      <c r="O96" s="25">
        <v>0</v>
      </c>
    </row>
    <row r="97" spans="1:15" ht="15">
      <c r="A97" s="2" t="s">
        <v>269</v>
      </c>
      <c r="B97" s="27" t="s">
        <v>297</v>
      </c>
      <c r="C97" s="25">
        <v>504027000</v>
      </c>
      <c r="D97" s="25">
        <v>300145000</v>
      </c>
      <c r="E97" s="3">
        <f t="shared" si="5"/>
        <v>0.5954938921922833</v>
      </c>
      <c r="F97" s="25">
        <v>504027000</v>
      </c>
      <c r="G97" s="25">
        <v>300145000</v>
      </c>
      <c r="H97" s="3">
        <f t="shared" si="6"/>
        <v>0.5954938921922833</v>
      </c>
      <c r="I97" s="4">
        <f t="shared" si="7"/>
        <v>0</v>
      </c>
      <c r="J97" s="25">
        <v>0</v>
      </c>
      <c r="K97" s="25">
        <v>0</v>
      </c>
      <c r="L97" s="4">
        <f t="shared" si="8"/>
        <v>0</v>
      </c>
      <c r="M97" s="3">
        <f t="shared" si="9"/>
      </c>
      <c r="N97" s="25">
        <v>0</v>
      </c>
      <c r="O97" s="25">
        <v>0</v>
      </c>
    </row>
    <row r="98" spans="1:15" ht="15">
      <c r="A98" s="2" t="s">
        <v>227</v>
      </c>
      <c r="B98" s="27" t="s">
        <v>296</v>
      </c>
      <c r="C98" s="25">
        <v>0</v>
      </c>
      <c r="D98" s="25">
        <v>0</v>
      </c>
      <c r="E98" s="3">
        <f t="shared" si="5"/>
      </c>
      <c r="F98" s="25">
        <v>4332477.74</v>
      </c>
      <c r="G98" s="25">
        <v>615000</v>
      </c>
      <c r="H98" s="3">
        <f t="shared" si="6"/>
        <v>0.14195110440428943</v>
      </c>
      <c r="I98" s="4">
        <f t="shared" si="7"/>
        <v>0</v>
      </c>
      <c r="J98" s="25">
        <v>0</v>
      </c>
      <c r="K98" s="25">
        <v>0</v>
      </c>
      <c r="L98" s="4">
        <f t="shared" si="8"/>
        <v>0</v>
      </c>
      <c r="M98" s="3">
        <f t="shared" si="9"/>
      </c>
      <c r="N98" s="25">
        <v>0</v>
      </c>
      <c r="O98" s="25">
        <v>0</v>
      </c>
    </row>
    <row r="99" spans="1:15" ht="75">
      <c r="A99" s="2" t="s">
        <v>270</v>
      </c>
      <c r="B99" s="27" t="s">
        <v>295</v>
      </c>
      <c r="C99" s="25">
        <v>0</v>
      </c>
      <c r="D99" s="25">
        <v>0</v>
      </c>
      <c r="E99" s="3">
        <f t="shared" si="5"/>
      </c>
      <c r="F99" s="25">
        <v>4332477.74</v>
      </c>
      <c r="G99" s="25">
        <v>615000</v>
      </c>
      <c r="H99" s="3">
        <f t="shared" si="6"/>
        <v>0.14195110440428943</v>
      </c>
      <c r="I99" s="4">
        <f t="shared" si="7"/>
        <v>0</v>
      </c>
      <c r="J99" s="25">
        <v>0</v>
      </c>
      <c r="K99" s="25">
        <v>0</v>
      </c>
      <c r="L99" s="4">
        <f t="shared" si="8"/>
        <v>0</v>
      </c>
      <c r="M99" s="3">
        <f t="shared" si="9"/>
      </c>
      <c r="N99" s="25">
        <v>0</v>
      </c>
      <c r="O99" s="25">
        <v>0</v>
      </c>
    </row>
    <row r="100" spans="1:15" ht="75">
      <c r="A100" s="2" t="s">
        <v>328</v>
      </c>
      <c r="B100" s="27" t="s">
        <v>329</v>
      </c>
      <c r="C100" s="25">
        <v>0</v>
      </c>
      <c r="D100" s="25">
        <v>0</v>
      </c>
      <c r="E100" s="3">
        <f t="shared" si="5"/>
      </c>
      <c r="F100" s="25">
        <v>31032.41</v>
      </c>
      <c r="G100" s="25">
        <v>31032.41</v>
      </c>
      <c r="H100" s="3">
        <f t="shared" si="6"/>
        <v>1</v>
      </c>
      <c r="I100" s="4">
        <f t="shared" si="7"/>
        <v>0</v>
      </c>
      <c r="J100" s="25">
        <v>0</v>
      </c>
      <c r="K100" s="25">
        <v>0</v>
      </c>
      <c r="L100" s="4">
        <f t="shared" si="8"/>
        <v>0</v>
      </c>
      <c r="M100" s="3">
        <f t="shared" si="9"/>
      </c>
      <c r="N100" s="25">
        <v>0</v>
      </c>
      <c r="O100" s="25">
        <v>0</v>
      </c>
    </row>
    <row r="101" spans="1:15" ht="60">
      <c r="A101" s="24" t="s">
        <v>372</v>
      </c>
      <c r="B101" s="27" t="s">
        <v>331</v>
      </c>
      <c r="C101" s="25">
        <v>0</v>
      </c>
      <c r="D101" s="25">
        <v>0</v>
      </c>
      <c r="E101" s="3">
        <f t="shared" si="5"/>
      </c>
      <c r="F101" s="25">
        <v>31032.41</v>
      </c>
      <c r="G101" s="25">
        <v>31032.41</v>
      </c>
      <c r="H101" s="3">
        <f t="shared" si="6"/>
        <v>1</v>
      </c>
      <c r="I101" s="4">
        <f t="shared" si="7"/>
        <v>0</v>
      </c>
      <c r="J101" s="25">
        <v>0</v>
      </c>
      <c r="K101" s="25">
        <v>0</v>
      </c>
      <c r="L101" s="4">
        <f t="shared" si="8"/>
        <v>0</v>
      </c>
      <c r="M101" s="3">
        <f t="shared" si="9"/>
      </c>
      <c r="N101" s="25">
        <v>0</v>
      </c>
      <c r="O101" s="25">
        <v>0</v>
      </c>
    </row>
    <row r="102" spans="1:15" ht="75">
      <c r="A102" s="24" t="s">
        <v>373</v>
      </c>
      <c r="B102" s="27" t="s">
        <v>333</v>
      </c>
      <c r="C102" s="25">
        <v>0</v>
      </c>
      <c r="D102" s="25">
        <v>0</v>
      </c>
      <c r="E102" s="3">
        <f t="shared" si="5"/>
      </c>
      <c r="F102" s="25">
        <v>31032.41</v>
      </c>
      <c r="G102" s="25">
        <v>31032.41</v>
      </c>
      <c r="H102" s="3">
        <f t="shared" si="6"/>
        <v>1</v>
      </c>
      <c r="I102" s="4">
        <f t="shared" si="7"/>
        <v>0</v>
      </c>
      <c r="J102" s="25">
        <v>0</v>
      </c>
      <c r="K102" s="25">
        <v>0</v>
      </c>
      <c r="L102" s="4">
        <f t="shared" si="8"/>
        <v>0</v>
      </c>
      <c r="M102" s="3">
        <f t="shared" si="9"/>
      </c>
      <c r="N102" s="25">
        <v>0</v>
      </c>
      <c r="O102" s="25">
        <v>0</v>
      </c>
    </row>
    <row r="103" spans="1:15" ht="45">
      <c r="A103" s="2" t="s">
        <v>112</v>
      </c>
      <c r="B103" s="27" t="s">
        <v>203</v>
      </c>
      <c r="C103" s="25">
        <v>-3557808.44</v>
      </c>
      <c r="D103" s="25">
        <v>-3557808.45</v>
      </c>
      <c r="E103" s="3">
        <f t="shared" si="5"/>
        <v>1.0000000028107192</v>
      </c>
      <c r="F103" s="25">
        <v>-3557808.42</v>
      </c>
      <c r="G103" s="25">
        <v>-3557808.42</v>
      </c>
      <c r="H103" s="3">
        <f t="shared" si="6"/>
        <v>1</v>
      </c>
      <c r="I103" s="4">
        <f t="shared" si="7"/>
        <v>-31032.43</v>
      </c>
      <c r="J103" s="25">
        <v>-31032.43</v>
      </c>
      <c r="K103" s="25">
        <v>0</v>
      </c>
      <c r="L103" s="4">
        <f t="shared" si="8"/>
        <v>-31032.44</v>
      </c>
      <c r="M103" s="3">
        <f t="shared" si="9"/>
        <v>1.0000003222435367</v>
      </c>
      <c r="N103" s="25">
        <v>-31032.44</v>
      </c>
      <c r="O103" s="25">
        <v>0</v>
      </c>
    </row>
    <row r="104" spans="1:15" ht="60">
      <c r="A104" s="2" t="s">
        <v>271</v>
      </c>
      <c r="B104" s="27" t="s">
        <v>294</v>
      </c>
      <c r="C104" s="25">
        <v>-3557808.42</v>
      </c>
      <c r="D104" s="25">
        <v>-3557808.42</v>
      </c>
      <c r="E104" s="3">
        <f t="shared" si="5"/>
        <v>1</v>
      </c>
      <c r="F104" s="25">
        <v>-3557808.42</v>
      </c>
      <c r="G104" s="25">
        <v>-3557808.42</v>
      </c>
      <c r="H104" s="3">
        <f t="shared" si="6"/>
        <v>1</v>
      </c>
      <c r="I104" s="4">
        <f t="shared" si="7"/>
        <v>0</v>
      </c>
      <c r="J104" s="25">
        <v>0</v>
      </c>
      <c r="K104" s="25">
        <v>0</v>
      </c>
      <c r="L104" s="4">
        <f t="shared" si="8"/>
        <v>0</v>
      </c>
      <c r="M104" s="3">
        <f t="shared" si="9"/>
      </c>
      <c r="N104" s="25">
        <v>0</v>
      </c>
      <c r="O104" s="25">
        <v>0</v>
      </c>
    </row>
    <row r="105" spans="1:15" ht="60">
      <c r="A105" s="2" t="s">
        <v>272</v>
      </c>
      <c r="B105" s="27" t="s">
        <v>293</v>
      </c>
      <c r="C105" s="25">
        <v>-0.02</v>
      </c>
      <c r="D105" s="25">
        <v>-0.03</v>
      </c>
      <c r="E105" s="3">
        <f t="shared" si="5"/>
        <v>1.5</v>
      </c>
      <c r="F105" s="25">
        <v>0</v>
      </c>
      <c r="G105" s="25">
        <v>0</v>
      </c>
      <c r="H105" s="3">
        <f t="shared" si="6"/>
      </c>
      <c r="I105" s="4">
        <f t="shared" si="7"/>
        <v>-31032.43</v>
      </c>
      <c r="J105" s="25">
        <v>-31032.43</v>
      </c>
      <c r="K105" s="25">
        <v>0</v>
      </c>
      <c r="L105" s="4">
        <f t="shared" si="8"/>
        <v>-31032.44</v>
      </c>
      <c r="M105" s="3">
        <f t="shared" si="9"/>
        <v>1.0000003222435367</v>
      </c>
      <c r="N105" s="25">
        <v>-31032.44</v>
      </c>
      <c r="O105" s="25">
        <v>0</v>
      </c>
    </row>
    <row r="106" spans="1:16" s="13" customFormat="1" ht="15">
      <c r="A106" s="39" t="s">
        <v>260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1"/>
      <c r="P106" s="6"/>
    </row>
    <row r="107" spans="1:15" ht="15">
      <c r="A107" s="2" t="s">
        <v>289</v>
      </c>
      <c r="B107" s="2" t="s">
        <v>107</v>
      </c>
      <c r="C107" s="25">
        <v>1400374511.96</v>
      </c>
      <c r="D107" s="25">
        <v>657996915.06</v>
      </c>
      <c r="E107" s="3">
        <f t="shared" si="5"/>
        <v>0.4698721016701815</v>
      </c>
      <c r="F107" s="25">
        <v>1123969640.64</v>
      </c>
      <c r="G107" s="25">
        <v>599515663.95</v>
      </c>
      <c r="H107" s="3">
        <f t="shared" si="6"/>
        <v>0.5333913321792477</v>
      </c>
      <c r="I107" s="4">
        <f t="shared" si="7"/>
        <v>350443509.06</v>
      </c>
      <c r="J107" s="25">
        <v>288497864.01</v>
      </c>
      <c r="K107" s="25">
        <v>61945645.05</v>
      </c>
      <c r="L107" s="4">
        <f t="shared" si="8"/>
        <v>93906308.61</v>
      </c>
      <c r="M107" s="3">
        <f t="shared" si="9"/>
        <v>0.26796418304874964</v>
      </c>
      <c r="N107" s="25">
        <v>67715909.14</v>
      </c>
      <c r="O107" s="25">
        <v>26190399.47</v>
      </c>
    </row>
    <row r="108" spans="1:15" ht="15">
      <c r="A108" s="2" t="s">
        <v>66</v>
      </c>
      <c r="B108" s="2" t="s">
        <v>73</v>
      </c>
      <c r="C108" s="25">
        <v>165737110.81</v>
      </c>
      <c r="D108" s="25">
        <v>97315789.52</v>
      </c>
      <c r="E108" s="3">
        <f t="shared" si="5"/>
        <v>0.5871695786441108</v>
      </c>
      <c r="F108" s="25">
        <v>100243543.07</v>
      </c>
      <c r="G108" s="25">
        <v>55513672.16</v>
      </c>
      <c r="H108" s="3">
        <f t="shared" si="6"/>
        <v>0.5537880092809054</v>
      </c>
      <c r="I108" s="4">
        <f t="shared" si="7"/>
        <v>65493567.74</v>
      </c>
      <c r="J108" s="25">
        <v>39530701.2</v>
      </c>
      <c r="K108" s="25">
        <v>25962866.54</v>
      </c>
      <c r="L108" s="4">
        <f t="shared" si="8"/>
        <v>41802117.36</v>
      </c>
      <c r="M108" s="3">
        <f t="shared" si="9"/>
        <v>0.6382629440183861</v>
      </c>
      <c r="N108" s="25">
        <v>25912340.7</v>
      </c>
      <c r="O108" s="25">
        <v>15889776.66</v>
      </c>
    </row>
    <row r="109" spans="1:15" ht="45">
      <c r="A109" s="2" t="s">
        <v>2</v>
      </c>
      <c r="B109" s="2" t="s">
        <v>118</v>
      </c>
      <c r="C109" s="25">
        <v>10252396.93</v>
      </c>
      <c r="D109" s="25">
        <v>6122478.85</v>
      </c>
      <c r="E109" s="3">
        <f t="shared" si="5"/>
        <v>0.597175362191132</v>
      </c>
      <c r="F109" s="25">
        <v>2820800</v>
      </c>
      <c r="G109" s="25">
        <v>1400844.02</v>
      </c>
      <c r="H109" s="3">
        <f t="shared" si="6"/>
        <v>0.4966123156551333</v>
      </c>
      <c r="I109" s="4">
        <f t="shared" si="7"/>
        <v>7431596.93</v>
      </c>
      <c r="J109" s="25">
        <v>2780735.68</v>
      </c>
      <c r="K109" s="25">
        <v>4650861.25</v>
      </c>
      <c r="L109" s="4">
        <f t="shared" si="8"/>
        <v>4721634.83</v>
      </c>
      <c r="M109" s="3">
        <f t="shared" si="9"/>
        <v>0.6353459255761871</v>
      </c>
      <c r="N109" s="25">
        <v>1964584.14</v>
      </c>
      <c r="O109" s="25">
        <v>2757050.69</v>
      </c>
    </row>
    <row r="110" spans="1:15" ht="60">
      <c r="A110" s="2" t="s">
        <v>29</v>
      </c>
      <c r="B110" s="2" t="s">
        <v>192</v>
      </c>
      <c r="C110" s="25">
        <v>920341.12</v>
      </c>
      <c r="D110" s="25">
        <v>579628.07</v>
      </c>
      <c r="E110" s="3">
        <f t="shared" si="5"/>
        <v>0.6297969930975158</v>
      </c>
      <c r="F110" s="25">
        <v>863000</v>
      </c>
      <c r="G110" s="25">
        <v>554820.79</v>
      </c>
      <c r="H110" s="3">
        <f t="shared" si="6"/>
        <v>0.6428977867902665</v>
      </c>
      <c r="I110" s="4">
        <f t="shared" si="7"/>
        <v>57341.12</v>
      </c>
      <c r="J110" s="25">
        <v>57341.12</v>
      </c>
      <c r="K110" s="25">
        <v>0</v>
      </c>
      <c r="L110" s="4">
        <f t="shared" si="8"/>
        <v>24807.28</v>
      </c>
      <c r="M110" s="3">
        <f t="shared" si="9"/>
        <v>0.4326263595827915</v>
      </c>
      <c r="N110" s="25">
        <v>24807.28</v>
      </c>
      <c r="O110" s="25">
        <v>0</v>
      </c>
    </row>
    <row r="111" spans="1:15" ht="60">
      <c r="A111" s="2" t="s">
        <v>12</v>
      </c>
      <c r="B111" s="2" t="s">
        <v>211</v>
      </c>
      <c r="C111" s="25">
        <v>101062362.86</v>
      </c>
      <c r="D111" s="25">
        <v>61928490.3</v>
      </c>
      <c r="E111" s="3">
        <f t="shared" si="5"/>
        <v>0.6127750088901889</v>
      </c>
      <c r="F111" s="25">
        <v>49618701.87</v>
      </c>
      <c r="G111" s="25">
        <v>27338297.37</v>
      </c>
      <c r="H111" s="3">
        <f t="shared" si="6"/>
        <v>0.5509676057553016</v>
      </c>
      <c r="I111" s="4">
        <f t="shared" si="7"/>
        <v>51443660.99</v>
      </c>
      <c r="J111" s="25">
        <v>31029627.87</v>
      </c>
      <c r="K111" s="25">
        <v>20414033.12</v>
      </c>
      <c r="L111" s="4">
        <f t="shared" si="8"/>
        <v>34590192.93</v>
      </c>
      <c r="M111" s="3">
        <f t="shared" si="9"/>
        <v>0.6723898001101418</v>
      </c>
      <c r="N111" s="25">
        <v>21658966.96</v>
      </c>
      <c r="O111" s="25">
        <v>12931225.97</v>
      </c>
    </row>
    <row r="112" spans="1:15" ht="15">
      <c r="A112" s="2" t="s">
        <v>170</v>
      </c>
      <c r="B112" s="2" t="s">
        <v>228</v>
      </c>
      <c r="C112" s="25">
        <v>3300</v>
      </c>
      <c r="D112" s="25">
        <v>3300</v>
      </c>
      <c r="E112" s="3">
        <f t="shared" si="5"/>
        <v>1</v>
      </c>
      <c r="F112" s="25">
        <v>3300</v>
      </c>
      <c r="G112" s="25">
        <v>3300</v>
      </c>
      <c r="H112" s="3">
        <f t="shared" si="6"/>
        <v>1</v>
      </c>
      <c r="I112" s="4">
        <f t="shared" si="7"/>
        <v>0</v>
      </c>
      <c r="J112" s="25">
        <v>0</v>
      </c>
      <c r="K112" s="25">
        <v>0</v>
      </c>
      <c r="L112" s="4">
        <f t="shared" si="8"/>
        <v>0</v>
      </c>
      <c r="M112" s="3">
        <f t="shared" si="9"/>
      </c>
      <c r="N112" s="25">
        <v>0</v>
      </c>
      <c r="O112" s="25">
        <v>0</v>
      </c>
    </row>
    <row r="113" spans="1:15" ht="45">
      <c r="A113" s="2" t="s">
        <v>165</v>
      </c>
      <c r="B113" s="2" t="s">
        <v>4</v>
      </c>
      <c r="C113" s="25">
        <v>18840749</v>
      </c>
      <c r="D113" s="25">
        <v>10447152.64</v>
      </c>
      <c r="E113" s="3">
        <f t="shared" si="5"/>
        <v>0.5544977346707395</v>
      </c>
      <c r="F113" s="25">
        <v>18840749</v>
      </c>
      <c r="G113" s="25">
        <v>10447152.64</v>
      </c>
      <c r="H113" s="3">
        <f t="shared" si="6"/>
        <v>0.5544977346707395</v>
      </c>
      <c r="I113" s="4">
        <f t="shared" si="7"/>
        <v>0</v>
      </c>
      <c r="J113" s="25">
        <v>0</v>
      </c>
      <c r="K113" s="25">
        <v>0</v>
      </c>
      <c r="L113" s="4">
        <f t="shared" si="8"/>
        <v>0</v>
      </c>
      <c r="M113" s="3">
        <f t="shared" si="9"/>
      </c>
      <c r="N113" s="25">
        <v>0</v>
      </c>
      <c r="O113" s="25">
        <v>0</v>
      </c>
    </row>
    <row r="114" spans="1:15" ht="15">
      <c r="A114" s="2" t="s">
        <v>167</v>
      </c>
      <c r="B114" s="2" t="s">
        <v>74</v>
      </c>
      <c r="C114" s="25">
        <v>3901000</v>
      </c>
      <c r="D114" s="25">
        <v>3901000</v>
      </c>
      <c r="E114" s="3">
        <f t="shared" si="5"/>
        <v>1</v>
      </c>
      <c r="F114" s="25">
        <v>3701000</v>
      </c>
      <c r="G114" s="25">
        <v>3701000</v>
      </c>
      <c r="H114" s="3">
        <f t="shared" si="6"/>
        <v>1</v>
      </c>
      <c r="I114" s="4">
        <f t="shared" si="7"/>
        <v>200000</v>
      </c>
      <c r="J114" s="25">
        <v>0</v>
      </c>
      <c r="K114" s="25">
        <v>200000</v>
      </c>
      <c r="L114" s="4">
        <f t="shared" si="8"/>
        <v>200000</v>
      </c>
      <c r="M114" s="3">
        <f t="shared" si="9"/>
        <v>1</v>
      </c>
      <c r="N114" s="25">
        <v>0</v>
      </c>
      <c r="O114" s="25">
        <v>200000</v>
      </c>
    </row>
    <row r="115" spans="1:15" ht="15">
      <c r="A115" s="2" t="s">
        <v>246</v>
      </c>
      <c r="B115" s="2" t="s">
        <v>125</v>
      </c>
      <c r="C115" s="25">
        <v>670000</v>
      </c>
      <c r="D115" s="25">
        <v>0</v>
      </c>
      <c r="E115" s="3">
        <f t="shared" si="5"/>
        <v>0</v>
      </c>
      <c r="F115" s="25">
        <v>300000</v>
      </c>
      <c r="G115" s="25">
        <v>0</v>
      </c>
      <c r="H115" s="3">
        <f t="shared" si="6"/>
        <v>0</v>
      </c>
      <c r="I115" s="4">
        <f t="shared" si="7"/>
        <v>370000</v>
      </c>
      <c r="J115" s="25">
        <v>260000</v>
      </c>
      <c r="K115" s="25">
        <v>110000</v>
      </c>
      <c r="L115" s="4">
        <f t="shared" si="8"/>
        <v>0</v>
      </c>
      <c r="M115" s="3">
        <f t="shared" si="9"/>
        <v>0</v>
      </c>
      <c r="N115" s="25">
        <v>0</v>
      </c>
      <c r="O115" s="25">
        <v>0</v>
      </c>
    </row>
    <row r="116" spans="1:15" ht="15">
      <c r="A116" s="2" t="s">
        <v>25</v>
      </c>
      <c r="B116" s="2" t="s">
        <v>168</v>
      </c>
      <c r="C116" s="25">
        <v>30086960.9</v>
      </c>
      <c r="D116" s="25">
        <v>14333739.66</v>
      </c>
      <c r="E116" s="3">
        <f t="shared" si="5"/>
        <v>0.47641035289808886</v>
      </c>
      <c r="F116" s="25">
        <v>24095992.2</v>
      </c>
      <c r="G116" s="25">
        <v>12068257.34</v>
      </c>
      <c r="H116" s="3">
        <f t="shared" si="6"/>
        <v>0.5008408551858679</v>
      </c>
      <c r="I116" s="4">
        <f t="shared" si="7"/>
        <v>5990968.7</v>
      </c>
      <c r="J116" s="25">
        <v>5402996.53</v>
      </c>
      <c r="K116" s="25">
        <v>587972.17</v>
      </c>
      <c r="L116" s="4">
        <f t="shared" si="8"/>
        <v>2265482.32</v>
      </c>
      <c r="M116" s="3">
        <f t="shared" si="9"/>
        <v>0.3781495837225789</v>
      </c>
      <c r="N116" s="25">
        <v>2263982.32</v>
      </c>
      <c r="O116" s="25">
        <v>1500</v>
      </c>
    </row>
    <row r="117" spans="1:15" ht="15">
      <c r="A117" s="2" t="s">
        <v>75</v>
      </c>
      <c r="B117" s="2" t="s">
        <v>202</v>
      </c>
      <c r="C117" s="25">
        <v>2431300</v>
      </c>
      <c r="D117" s="25">
        <v>1285258.55</v>
      </c>
      <c r="E117" s="3">
        <f t="shared" si="5"/>
        <v>0.5286301772714186</v>
      </c>
      <c r="F117" s="25">
        <v>0</v>
      </c>
      <c r="G117" s="25">
        <v>0</v>
      </c>
      <c r="H117" s="3">
        <f t="shared" si="6"/>
      </c>
      <c r="I117" s="4">
        <f t="shared" si="7"/>
        <v>2431300</v>
      </c>
      <c r="J117" s="25">
        <v>1463900</v>
      </c>
      <c r="K117" s="25">
        <v>967400</v>
      </c>
      <c r="L117" s="4">
        <f t="shared" si="8"/>
        <v>1285258.55</v>
      </c>
      <c r="M117" s="3">
        <f t="shared" si="9"/>
        <v>0.5286301772714186</v>
      </c>
      <c r="N117" s="25">
        <v>910897.9</v>
      </c>
      <c r="O117" s="25">
        <v>374360.65</v>
      </c>
    </row>
    <row r="118" spans="1:15" ht="15">
      <c r="A118" s="2" t="s">
        <v>36</v>
      </c>
      <c r="B118" s="2" t="s">
        <v>64</v>
      </c>
      <c r="C118" s="25">
        <v>2431300</v>
      </c>
      <c r="D118" s="25">
        <v>1285258.55</v>
      </c>
      <c r="E118" s="3">
        <f t="shared" si="5"/>
        <v>0.5286301772714186</v>
      </c>
      <c r="F118" s="25">
        <v>0</v>
      </c>
      <c r="G118" s="25">
        <v>0</v>
      </c>
      <c r="H118" s="3">
        <f t="shared" si="6"/>
      </c>
      <c r="I118" s="4">
        <f t="shared" si="7"/>
        <v>2431300</v>
      </c>
      <c r="J118" s="25">
        <v>1463900</v>
      </c>
      <c r="K118" s="25">
        <v>967400</v>
      </c>
      <c r="L118" s="4">
        <f t="shared" si="8"/>
        <v>1285258.55</v>
      </c>
      <c r="M118" s="3">
        <f t="shared" si="9"/>
        <v>0.5286301772714186</v>
      </c>
      <c r="N118" s="25">
        <v>910897.9</v>
      </c>
      <c r="O118" s="25">
        <v>374360.65</v>
      </c>
    </row>
    <row r="119" spans="1:15" ht="30">
      <c r="A119" s="2" t="s">
        <v>31</v>
      </c>
      <c r="B119" s="2" t="s">
        <v>127</v>
      </c>
      <c r="C119" s="25">
        <v>58584489.19</v>
      </c>
      <c r="D119" s="25">
        <v>15236335.26</v>
      </c>
      <c r="E119" s="3">
        <f t="shared" si="5"/>
        <v>0.26007456018923086</v>
      </c>
      <c r="F119" s="25">
        <v>56532225.53</v>
      </c>
      <c r="G119" s="25">
        <v>14677798.01</v>
      </c>
      <c r="H119" s="3">
        <f t="shared" si="6"/>
        <v>0.2596359487423845</v>
      </c>
      <c r="I119" s="4">
        <f t="shared" si="7"/>
        <v>2052263.6600000001</v>
      </c>
      <c r="J119" s="25">
        <v>1410259.32</v>
      </c>
      <c r="K119" s="25">
        <v>642004.34</v>
      </c>
      <c r="L119" s="4">
        <f t="shared" si="8"/>
        <v>558537.25</v>
      </c>
      <c r="M119" s="3">
        <f t="shared" si="9"/>
        <v>0.27215667308556246</v>
      </c>
      <c r="N119" s="25">
        <v>522998.31</v>
      </c>
      <c r="O119" s="25">
        <v>35538.94</v>
      </c>
    </row>
    <row r="120" spans="1:15" ht="45">
      <c r="A120" s="2" t="s">
        <v>27</v>
      </c>
      <c r="B120" s="2" t="s">
        <v>173</v>
      </c>
      <c r="C120" s="25">
        <v>57975825.53</v>
      </c>
      <c r="D120" s="25">
        <v>15136137</v>
      </c>
      <c r="E120" s="3">
        <f t="shared" si="5"/>
        <v>0.26107669639249376</v>
      </c>
      <c r="F120" s="25">
        <v>56490225.53</v>
      </c>
      <c r="G120" s="25">
        <v>14677798.01</v>
      </c>
      <c r="H120" s="3">
        <f t="shared" si="6"/>
        <v>0.2598289858518113</v>
      </c>
      <c r="I120" s="4">
        <f t="shared" si="7"/>
        <v>1485600</v>
      </c>
      <c r="J120" s="25">
        <v>1345600</v>
      </c>
      <c r="K120" s="25">
        <v>140000</v>
      </c>
      <c r="L120" s="4">
        <f t="shared" si="8"/>
        <v>458338.99</v>
      </c>
      <c r="M120" s="3">
        <f t="shared" si="9"/>
        <v>0.3085211295099623</v>
      </c>
      <c r="N120" s="25">
        <v>458338.99</v>
      </c>
      <c r="O120" s="25">
        <v>0</v>
      </c>
    </row>
    <row r="121" spans="1:15" ht="15">
      <c r="A121" s="2" t="s">
        <v>334</v>
      </c>
      <c r="B121" s="2" t="s">
        <v>335</v>
      </c>
      <c r="C121" s="25">
        <v>109891</v>
      </c>
      <c r="D121" s="25">
        <v>0</v>
      </c>
      <c r="E121" s="3">
        <f t="shared" si="5"/>
        <v>0</v>
      </c>
      <c r="F121" s="25">
        <v>0</v>
      </c>
      <c r="G121" s="25">
        <v>0</v>
      </c>
      <c r="H121" s="3">
        <f t="shared" si="6"/>
      </c>
      <c r="I121" s="4">
        <f t="shared" si="7"/>
        <v>109891</v>
      </c>
      <c r="J121" s="25">
        <v>0</v>
      </c>
      <c r="K121" s="25">
        <v>109891</v>
      </c>
      <c r="L121" s="4">
        <f t="shared" si="8"/>
        <v>0</v>
      </c>
      <c r="M121" s="3">
        <f t="shared" si="9"/>
        <v>0</v>
      </c>
      <c r="N121" s="25">
        <v>0</v>
      </c>
      <c r="O121" s="25">
        <v>0</v>
      </c>
    </row>
    <row r="122" spans="1:15" ht="30">
      <c r="A122" s="2" t="s">
        <v>163</v>
      </c>
      <c r="B122" s="2" t="s">
        <v>38</v>
      </c>
      <c r="C122" s="25">
        <v>498772.66</v>
      </c>
      <c r="D122" s="25">
        <v>100198.26</v>
      </c>
      <c r="E122" s="3">
        <f t="shared" si="5"/>
        <v>0.20088963978097757</v>
      </c>
      <c r="F122" s="25">
        <v>42000</v>
      </c>
      <c r="G122" s="25">
        <v>0</v>
      </c>
      <c r="H122" s="3">
        <f t="shared" si="6"/>
        <v>0</v>
      </c>
      <c r="I122" s="4">
        <f t="shared" si="7"/>
        <v>456772.66000000003</v>
      </c>
      <c r="J122" s="25">
        <v>64659.32</v>
      </c>
      <c r="K122" s="25">
        <v>392113.34</v>
      </c>
      <c r="L122" s="4">
        <f t="shared" si="8"/>
        <v>100198.26000000001</v>
      </c>
      <c r="M122" s="3">
        <f t="shared" si="9"/>
        <v>0.21936133392922422</v>
      </c>
      <c r="N122" s="25">
        <v>64659.32</v>
      </c>
      <c r="O122" s="25">
        <v>35538.94</v>
      </c>
    </row>
    <row r="123" spans="1:15" ht="15">
      <c r="A123" s="2" t="s">
        <v>49</v>
      </c>
      <c r="B123" s="2" t="s">
        <v>242</v>
      </c>
      <c r="C123" s="25">
        <v>114679823</v>
      </c>
      <c r="D123" s="25">
        <v>23250426.19</v>
      </c>
      <c r="E123" s="3">
        <f t="shared" si="5"/>
        <v>0.20274208297304402</v>
      </c>
      <c r="F123" s="25">
        <v>27900246.83</v>
      </c>
      <c r="G123" s="25">
        <v>7598244.45</v>
      </c>
      <c r="H123" s="3">
        <f t="shared" si="6"/>
        <v>0.27233610140788855</v>
      </c>
      <c r="I123" s="4">
        <f t="shared" si="7"/>
        <v>86779576.17</v>
      </c>
      <c r="J123" s="25">
        <v>78910986.12</v>
      </c>
      <c r="K123" s="25">
        <v>7868590.05</v>
      </c>
      <c r="L123" s="4">
        <f t="shared" si="8"/>
        <v>15652181.74</v>
      </c>
      <c r="M123" s="3">
        <f t="shared" si="9"/>
        <v>0.18036711436960226</v>
      </c>
      <c r="N123" s="25">
        <v>14751386.88</v>
      </c>
      <c r="O123" s="25">
        <v>900794.86</v>
      </c>
    </row>
    <row r="124" spans="1:15" ht="15">
      <c r="A124" s="2" t="s">
        <v>233</v>
      </c>
      <c r="B124" s="2" t="s">
        <v>71</v>
      </c>
      <c r="C124" s="25">
        <v>1076700</v>
      </c>
      <c r="D124" s="25">
        <v>530174.75</v>
      </c>
      <c r="E124" s="3">
        <f t="shared" si="5"/>
        <v>0.49240712361846384</v>
      </c>
      <c r="F124" s="25">
        <v>648000</v>
      </c>
      <c r="G124" s="25">
        <v>323703.11</v>
      </c>
      <c r="H124" s="3">
        <f t="shared" si="6"/>
        <v>0.4995418364197531</v>
      </c>
      <c r="I124" s="4">
        <f t="shared" si="7"/>
        <v>428700</v>
      </c>
      <c r="J124" s="25">
        <v>381100</v>
      </c>
      <c r="K124" s="25">
        <v>47600</v>
      </c>
      <c r="L124" s="4">
        <f t="shared" si="8"/>
        <v>206471.64</v>
      </c>
      <c r="M124" s="3">
        <f t="shared" si="9"/>
        <v>0.48162267319804064</v>
      </c>
      <c r="N124" s="25">
        <v>180809.64</v>
      </c>
      <c r="O124" s="25">
        <v>25662</v>
      </c>
    </row>
    <row r="125" spans="1:15" ht="15">
      <c r="A125" s="2" t="s">
        <v>39</v>
      </c>
      <c r="B125" s="2" t="s">
        <v>207</v>
      </c>
      <c r="C125" s="25">
        <v>1132500</v>
      </c>
      <c r="D125" s="25">
        <v>932500</v>
      </c>
      <c r="E125" s="3">
        <f t="shared" si="5"/>
        <v>0.8233995584988962</v>
      </c>
      <c r="F125" s="25">
        <v>1132500</v>
      </c>
      <c r="G125" s="25">
        <v>932500</v>
      </c>
      <c r="H125" s="3">
        <f t="shared" si="6"/>
        <v>0.8233995584988962</v>
      </c>
      <c r="I125" s="4">
        <f t="shared" si="7"/>
        <v>0</v>
      </c>
      <c r="J125" s="25">
        <v>0</v>
      </c>
      <c r="K125" s="25">
        <v>0</v>
      </c>
      <c r="L125" s="4">
        <f t="shared" si="8"/>
        <v>0</v>
      </c>
      <c r="M125" s="3">
        <f t="shared" si="9"/>
      </c>
      <c r="N125" s="25">
        <v>0</v>
      </c>
      <c r="O125" s="25">
        <v>0</v>
      </c>
    </row>
    <row r="126" spans="1:15" ht="15">
      <c r="A126" s="2" t="s">
        <v>87</v>
      </c>
      <c r="B126" s="2" t="s">
        <v>18</v>
      </c>
      <c r="C126" s="25">
        <v>9684502.46</v>
      </c>
      <c r="D126" s="25">
        <v>4751803.15</v>
      </c>
      <c r="E126" s="3">
        <f t="shared" si="5"/>
        <v>0.49066053414993915</v>
      </c>
      <c r="F126" s="25">
        <v>5049262.5</v>
      </c>
      <c r="G126" s="25">
        <v>2607635.44</v>
      </c>
      <c r="H126" s="3">
        <f t="shared" si="6"/>
        <v>0.5164388739939744</v>
      </c>
      <c r="I126" s="4">
        <f t="shared" si="7"/>
        <v>4635239.96</v>
      </c>
      <c r="J126" s="25">
        <v>4616438.36</v>
      </c>
      <c r="K126" s="25">
        <v>18801.6</v>
      </c>
      <c r="L126" s="4">
        <f t="shared" si="8"/>
        <v>2144167.71</v>
      </c>
      <c r="M126" s="3">
        <f t="shared" si="9"/>
        <v>0.462579656825361</v>
      </c>
      <c r="N126" s="25">
        <v>2125367.71</v>
      </c>
      <c r="O126" s="25">
        <v>18800</v>
      </c>
    </row>
    <row r="127" spans="1:15" ht="15">
      <c r="A127" s="2" t="s">
        <v>10</v>
      </c>
      <c r="B127" s="2" t="s">
        <v>93</v>
      </c>
      <c r="C127" s="25">
        <v>95653899.41</v>
      </c>
      <c r="D127" s="25">
        <v>15279136.39</v>
      </c>
      <c r="E127" s="3">
        <f t="shared" si="5"/>
        <v>0.15973354441630494</v>
      </c>
      <c r="F127" s="25">
        <v>14278900</v>
      </c>
      <c r="G127" s="25">
        <v>2101794</v>
      </c>
      <c r="H127" s="3">
        <f t="shared" si="6"/>
        <v>0.14719579239297145</v>
      </c>
      <c r="I127" s="4">
        <f t="shared" si="7"/>
        <v>81374999.41</v>
      </c>
      <c r="J127" s="25">
        <v>73572810.96</v>
      </c>
      <c r="K127" s="25">
        <v>7802188.45</v>
      </c>
      <c r="L127" s="4">
        <f t="shared" si="8"/>
        <v>13177342.389999999</v>
      </c>
      <c r="M127" s="3">
        <f t="shared" si="9"/>
        <v>0.16193354820941067</v>
      </c>
      <c r="N127" s="25">
        <v>12321009.53</v>
      </c>
      <c r="O127" s="25">
        <v>856332.86</v>
      </c>
    </row>
    <row r="128" spans="1:15" ht="15">
      <c r="A128" s="2" t="s">
        <v>198</v>
      </c>
      <c r="B128" s="2" t="s">
        <v>120</v>
      </c>
      <c r="C128" s="25">
        <v>7132221.13</v>
      </c>
      <c r="D128" s="25">
        <v>1756811.9</v>
      </c>
      <c r="E128" s="3">
        <f t="shared" si="5"/>
        <v>0.24632044744243647</v>
      </c>
      <c r="F128" s="25">
        <v>6791584.33</v>
      </c>
      <c r="G128" s="25">
        <v>1632611.9</v>
      </c>
      <c r="H128" s="3">
        <f t="shared" si="6"/>
        <v>0.24038748849636973</v>
      </c>
      <c r="I128" s="4">
        <f t="shared" si="7"/>
        <v>340636.8</v>
      </c>
      <c r="J128" s="25">
        <v>340636.8</v>
      </c>
      <c r="K128" s="25">
        <v>0</v>
      </c>
      <c r="L128" s="4">
        <f t="shared" si="8"/>
        <v>124200</v>
      </c>
      <c r="M128" s="3">
        <f t="shared" si="9"/>
        <v>0.36461122227545584</v>
      </c>
      <c r="N128" s="25">
        <v>124200</v>
      </c>
      <c r="O128" s="25">
        <v>0</v>
      </c>
    </row>
    <row r="129" spans="1:15" ht="15">
      <c r="A129" s="2" t="s">
        <v>135</v>
      </c>
      <c r="B129" s="2" t="s">
        <v>180</v>
      </c>
      <c r="C129" s="25">
        <v>143597708.46</v>
      </c>
      <c r="D129" s="25">
        <v>8117370.03</v>
      </c>
      <c r="E129" s="3">
        <f t="shared" si="5"/>
        <v>0.05652854851970804</v>
      </c>
      <c r="F129" s="25">
        <v>1130181.8</v>
      </c>
      <c r="G129" s="25">
        <v>572513.17</v>
      </c>
      <c r="H129" s="3">
        <f t="shared" si="6"/>
        <v>0.5065673239473508</v>
      </c>
      <c r="I129" s="4">
        <f t="shared" si="7"/>
        <v>142467526.66</v>
      </c>
      <c r="J129" s="25">
        <v>133229258.19</v>
      </c>
      <c r="K129" s="25">
        <v>9238268.47</v>
      </c>
      <c r="L129" s="4">
        <f t="shared" si="8"/>
        <v>7544856.859999999</v>
      </c>
      <c r="M129" s="3">
        <f t="shared" si="9"/>
        <v>0.05295843226088894</v>
      </c>
      <c r="N129" s="25">
        <v>5891192.89</v>
      </c>
      <c r="O129" s="25">
        <v>1653663.97</v>
      </c>
    </row>
    <row r="130" spans="1:15" ht="15">
      <c r="A130" s="2" t="s">
        <v>115</v>
      </c>
      <c r="B130" s="2" t="s">
        <v>197</v>
      </c>
      <c r="C130" s="25">
        <v>104111650</v>
      </c>
      <c r="D130" s="25">
        <v>192646.12</v>
      </c>
      <c r="E130" s="3">
        <f t="shared" si="5"/>
        <v>0.0018503800487265354</v>
      </c>
      <c r="F130" s="25">
        <v>0</v>
      </c>
      <c r="G130" s="25">
        <v>0</v>
      </c>
      <c r="H130" s="3">
        <f t="shared" si="6"/>
      </c>
      <c r="I130" s="4">
        <f t="shared" si="7"/>
        <v>104111650</v>
      </c>
      <c r="J130" s="25">
        <v>104111650</v>
      </c>
      <c r="K130" s="25">
        <v>0</v>
      </c>
      <c r="L130" s="4">
        <f t="shared" si="8"/>
        <v>192646.12</v>
      </c>
      <c r="M130" s="3">
        <f t="shared" si="9"/>
        <v>0.0018503800487265354</v>
      </c>
      <c r="N130" s="25">
        <v>192646.12</v>
      </c>
      <c r="O130" s="25">
        <v>0</v>
      </c>
    </row>
    <row r="131" spans="1:15" ht="15">
      <c r="A131" s="2" t="s">
        <v>54</v>
      </c>
      <c r="B131" s="2" t="s">
        <v>215</v>
      </c>
      <c r="C131" s="25">
        <v>9345345.67</v>
      </c>
      <c r="D131" s="25">
        <v>1605613.31</v>
      </c>
      <c r="E131" s="3">
        <f t="shared" si="5"/>
        <v>0.17180887328269367</v>
      </c>
      <c r="F131" s="25">
        <v>1100181.8</v>
      </c>
      <c r="G131" s="25">
        <v>542513.17</v>
      </c>
      <c r="H131" s="3">
        <f t="shared" si="6"/>
        <v>0.4931122928955924</v>
      </c>
      <c r="I131" s="4">
        <f t="shared" si="7"/>
        <v>8245163.87</v>
      </c>
      <c r="J131" s="25">
        <v>5970230.54</v>
      </c>
      <c r="K131" s="25">
        <v>2274933.33</v>
      </c>
      <c r="L131" s="4">
        <f t="shared" si="8"/>
        <v>1063100.14</v>
      </c>
      <c r="M131" s="3">
        <f t="shared" si="9"/>
        <v>0.12893620512117243</v>
      </c>
      <c r="N131" s="25">
        <v>1063100.14</v>
      </c>
      <c r="O131" s="25">
        <v>0</v>
      </c>
    </row>
    <row r="132" spans="1:15" ht="15">
      <c r="A132" s="2" t="s">
        <v>99</v>
      </c>
      <c r="B132" s="2" t="s">
        <v>41</v>
      </c>
      <c r="C132" s="25">
        <v>30140712.79</v>
      </c>
      <c r="D132" s="25">
        <v>6319110.6</v>
      </c>
      <c r="E132" s="3">
        <f t="shared" si="5"/>
        <v>0.2096536549758218</v>
      </c>
      <c r="F132" s="25">
        <v>30000</v>
      </c>
      <c r="G132" s="25">
        <v>30000</v>
      </c>
      <c r="H132" s="3">
        <f t="shared" si="6"/>
        <v>1</v>
      </c>
      <c r="I132" s="4">
        <f t="shared" si="7"/>
        <v>30110712.79</v>
      </c>
      <c r="J132" s="25">
        <v>23147377.65</v>
      </c>
      <c r="K132" s="25">
        <v>6963335.14</v>
      </c>
      <c r="L132" s="4">
        <f t="shared" si="8"/>
        <v>6289110.6</v>
      </c>
      <c r="M132" s="3">
        <f t="shared" si="9"/>
        <v>0.20886621462141747</v>
      </c>
      <c r="N132" s="25">
        <v>4635446.63</v>
      </c>
      <c r="O132" s="25">
        <v>1653663.97</v>
      </c>
    </row>
    <row r="133" spans="1:15" ht="15">
      <c r="A133" s="2" t="s">
        <v>273</v>
      </c>
      <c r="B133" s="2" t="s">
        <v>274</v>
      </c>
      <c r="C133" s="25">
        <v>1000000</v>
      </c>
      <c r="D133" s="25">
        <v>20000</v>
      </c>
      <c r="E133" s="3">
        <f t="shared" si="5"/>
        <v>0.02</v>
      </c>
      <c r="F133" s="25">
        <v>1000000</v>
      </c>
      <c r="G133" s="25">
        <v>20000</v>
      </c>
      <c r="H133" s="3">
        <f t="shared" si="6"/>
        <v>0.02</v>
      </c>
      <c r="I133" s="4">
        <f t="shared" si="7"/>
        <v>0</v>
      </c>
      <c r="J133" s="25">
        <v>0</v>
      </c>
      <c r="K133" s="25">
        <v>0</v>
      </c>
      <c r="L133" s="4">
        <f t="shared" si="8"/>
        <v>0</v>
      </c>
      <c r="M133" s="3">
        <f t="shared" si="9"/>
      </c>
      <c r="N133" s="25">
        <v>0</v>
      </c>
      <c r="O133" s="25">
        <v>0</v>
      </c>
    </row>
    <row r="134" spans="1:15" ht="15">
      <c r="A134" s="2" t="s">
        <v>275</v>
      </c>
      <c r="B134" s="2" t="s">
        <v>276</v>
      </c>
      <c r="C134" s="25">
        <v>1000000</v>
      </c>
      <c r="D134" s="25">
        <v>20000</v>
      </c>
      <c r="E134" s="3">
        <f t="shared" si="5"/>
        <v>0.02</v>
      </c>
      <c r="F134" s="25">
        <v>1000000</v>
      </c>
      <c r="G134" s="25">
        <v>20000</v>
      </c>
      <c r="H134" s="3">
        <f t="shared" si="6"/>
        <v>0.02</v>
      </c>
      <c r="I134" s="4">
        <f t="shared" si="7"/>
        <v>0</v>
      </c>
      <c r="J134" s="25">
        <v>0</v>
      </c>
      <c r="K134" s="25">
        <v>0</v>
      </c>
      <c r="L134" s="4">
        <f t="shared" si="8"/>
        <v>0</v>
      </c>
      <c r="M134" s="3">
        <f t="shared" si="9"/>
      </c>
      <c r="N134" s="25">
        <v>0</v>
      </c>
      <c r="O134" s="25">
        <v>0</v>
      </c>
    </row>
    <row r="135" spans="1:15" ht="15">
      <c r="A135" s="2" t="s">
        <v>166</v>
      </c>
      <c r="B135" s="2" t="s">
        <v>222</v>
      </c>
      <c r="C135" s="25">
        <v>777062765.91</v>
      </c>
      <c r="D135" s="25">
        <v>442822962.2</v>
      </c>
      <c r="E135" s="3">
        <f t="shared" si="5"/>
        <v>0.5698676884632613</v>
      </c>
      <c r="F135" s="25">
        <v>776679109.91</v>
      </c>
      <c r="G135" s="25">
        <v>442721806.2</v>
      </c>
      <c r="H135" s="3">
        <f t="shared" si="6"/>
        <v>0.5700189441831411</v>
      </c>
      <c r="I135" s="4">
        <f t="shared" si="7"/>
        <v>383656</v>
      </c>
      <c r="J135" s="25">
        <v>101156</v>
      </c>
      <c r="K135" s="25">
        <v>282500</v>
      </c>
      <c r="L135" s="4">
        <f t="shared" si="8"/>
        <v>101156</v>
      </c>
      <c r="M135" s="3">
        <f t="shared" si="9"/>
        <v>0.26366328168984715</v>
      </c>
      <c r="N135" s="25">
        <v>101156</v>
      </c>
      <c r="O135" s="25">
        <v>0</v>
      </c>
    </row>
    <row r="136" spans="1:15" ht="15">
      <c r="A136" s="2" t="s">
        <v>178</v>
      </c>
      <c r="B136" s="2" t="s">
        <v>238</v>
      </c>
      <c r="C136" s="25">
        <v>248542122.13</v>
      </c>
      <c r="D136" s="25">
        <v>130253004.13</v>
      </c>
      <c r="E136" s="3">
        <f t="shared" si="5"/>
        <v>0.5240681258119746</v>
      </c>
      <c r="F136" s="25">
        <v>248542122.13</v>
      </c>
      <c r="G136" s="25">
        <v>130253004.13</v>
      </c>
      <c r="H136" s="3">
        <f t="shared" si="6"/>
        <v>0.5240681258119746</v>
      </c>
      <c r="I136" s="4">
        <f t="shared" si="7"/>
        <v>0</v>
      </c>
      <c r="J136" s="25">
        <v>0</v>
      </c>
      <c r="K136" s="25">
        <v>0</v>
      </c>
      <c r="L136" s="4">
        <f t="shared" si="8"/>
        <v>0</v>
      </c>
      <c r="M136" s="3">
        <f t="shared" si="9"/>
      </c>
      <c r="N136" s="25">
        <v>0</v>
      </c>
      <c r="O136" s="25">
        <v>0</v>
      </c>
    </row>
    <row r="137" spans="1:15" ht="15">
      <c r="A137" s="2" t="s">
        <v>47</v>
      </c>
      <c r="B137" s="2" t="s">
        <v>16</v>
      </c>
      <c r="C137" s="25">
        <v>437394012.79</v>
      </c>
      <c r="D137" s="25">
        <v>252446167.02</v>
      </c>
      <c r="E137" s="3">
        <f aca="true" t="shared" si="10" ref="E137:E173">IF(C137=0,"",D137/C137)</f>
        <v>0.5771596309920308</v>
      </c>
      <c r="F137" s="25">
        <v>437394012.79</v>
      </c>
      <c r="G137" s="25">
        <v>252446167.02</v>
      </c>
      <c r="H137" s="3">
        <f t="shared" si="6"/>
        <v>0.5771596309920308</v>
      </c>
      <c r="I137" s="4">
        <f t="shared" si="7"/>
        <v>0</v>
      </c>
      <c r="J137" s="25">
        <v>0</v>
      </c>
      <c r="K137" s="25">
        <v>0</v>
      </c>
      <c r="L137" s="4">
        <f t="shared" si="8"/>
        <v>0</v>
      </c>
      <c r="M137" s="3">
        <f t="shared" si="9"/>
      </c>
      <c r="N137" s="25">
        <v>0</v>
      </c>
      <c r="O137" s="25">
        <v>0</v>
      </c>
    </row>
    <row r="138" spans="1:15" ht="15">
      <c r="A138" s="2" t="s">
        <v>210</v>
      </c>
      <c r="B138" s="2" t="s">
        <v>83</v>
      </c>
      <c r="C138" s="25">
        <v>44652410</v>
      </c>
      <c r="D138" s="25">
        <v>29566690.11</v>
      </c>
      <c r="E138" s="3">
        <f t="shared" si="10"/>
        <v>0.6621521684943769</v>
      </c>
      <c r="F138" s="25">
        <v>44652410</v>
      </c>
      <c r="G138" s="25">
        <v>29566690.11</v>
      </c>
      <c r="H138" s="3">
        <f aca="true" t="shared" si="11" ref="H138:H173">IF(F138=0,"",G138/F138)</f>
        <v>0.6621521684943769</v>
      </c>
      <c r="I138" s="4">
        <f aca="true" t="shared" si="12" ref="I138:I173">J138+K138</f>
        <v>0</v>
      </c>
      <c r="J138" s="25">
        <v>0</v>
      </c>
      <c r="K138" s="25">
        <v>0</v>
      </c>
      <c r="L138" s="4">
        <f aca="true" t="shared" si="13" ref="L138:L173">N138+O138</f>
        <v>0</v>
      </c>
      <c r="M138" s="3">
        <f aca="true" t="shared" si="14" ref="M138:M173">IF(I138=0,"",L138/I138)</f>
      </c>
      <c r="N138" s="25">
        <v>0</v>
      </c>
      <c r="O138" s="25">
        <v>0</v>
      </c>
    </row>
    <row r="139" spans="1:15" ht="15">
      <c r="A139" s="2" t="s">
        <v>213</v>
      </c>
      <c r="B139" s="2" t="s">
        <v>224</v>
      </c>
      <c r="C139" s="25">
        <v>6390022</v>
      </c>
      <c r="D139" s="25">
        <v>4540384.29</v>
      </c>
      <c r="E139" s="3">
        <f t="shared" si="10"/>
        <v>0.7105428259871406</v>
      </c>
      <c r="F139" s="25">
        <v>6006366</v>
      </c>
      <c r="G139" s="25">
        <v>4439228.29</v>
      </c>
      <c r="H139" s="3">
        <f t="shared" si="11"/>
        <v>0.7390872101367116</v>
      </c>
      <c r="I139" s="4">
        <f t="shared" si="12"/>
        <v>383656</v>
      </c>
      <c r="J139" s="25">
        <v>101156</v>
      </c>
      <c r="K139" s="25">
        <v>282500</v>
      </c>
      <c r="L139" s="4">
        <f t="shared" si="13"/>
        <v>101156</v>
      </c>
      <c r="M139" s="3">
        <f t="shared" si="14"/>
        <v>0.26366328168984715</v>
      </c>
      <c r="N139" s="25">
        <v>101156</v>
      </c>
      <c r="O139" s="25">
        <v>0</v>
      </c>
    </row>
    <row r="140" spans="1:15" ht="15">
      <c r="A140" s="2" t="s">
        <v>201</v>
      </c>
      <c r="B140" s="2" t="s">
        <v>17</v>
      </c>
      <c r="C140" s="25">
        <v>40084198.99</v>
      </c>
      <c r="D140" s="25">
        <v>26016716.65</v>
      </c>
      <c r="E140" s="3">
        <f t="shared" si="10"/>
        <v>0.6490516788545659</v>
      </c>
      <c r="F140" s="25">
        <v>40084198.99</v>
      </c>
      <c r="G140" s="25">
        <v>26016716.65</v>
      </c>
      <c r="H140" s="3">
        <f t="shared" si="11"/>
        <v>0.6490516788545659</v>
      </c>
      <c r="I140" s="4">
        <f t="shared" si="12"/>
        <v>0</v>
      </c>
      <c r="J140" s="25">
        <v>0</v>
      </c>
      <c r="K140" s="25">
        <v>0</v>
      </c>
      <c r="L140" s="4">
        <f t="shared" si="13"/>
        <v>0</v>
      </c>
      <c r="M140" s="3">
        <f t="shared" si="14"/>
      </c>
      <c r="N140" s="25">
        <v>0</v>
      </c>
      <c r="O140" s="25">
        <v>0</v>
      </c>
    </row>
    <row r="141" spans="1:15" ht="15">
      <c r="A141" s="2" t="s">
        <v>52</v>
      </c>
      <c r="B141" s="2" t="s">
        <v>95</v>
      </c>
      <c r="C141" s="25">
        <v>90239731.64</v>
      </c>
      <c r="D141" s="25">
        <v>45230942.72</v>
      </c>
      <c r="E141" s="3">
        <f t="shared" si="10"/>
        <v>0.5012309090240109</v>
      </c>
      <c r="F141" s="25">
        <v>46050700</v>
      </c>
      <c r="G141" s="25">
        <v>19930954.87</v>
      </c>
      <c r="H141" s="3">
        <f t="shared" si="11"/>
        <v>0.4328046016672928</v>
      </c>
      <c r="I141" s="4">
        <f t="shared" si="12"/>
        <v>44189031.64</v>
      </c>
      <c r="J141" s="25">
        <v>31755044.17</v>
      </c>
      <c r="K141" s="25">
        <v>12433987.47</v>
      </c>
      <c r="L141" s="4">
        <f t="shared" si="13"/>
        <v>25299987.85</v>
      </c>
      <c r="M141" s="3">
        <f t="shared" si="14"/>
        <v>0.5725399926414863</v>
      </c>
      <c r="N141" s="25">
        <v>18705060.87</v>
      </c>
      <c r="O141" s="25">
        <v>6594926.98</v>
      </c>
    </row>
    <row r="142" spans="1:15" ht="15">
      <c r="A142" s="2" t="s">
        <v>63</v>
      </c>
      <c r="B142" s="2" t="s">
        <v>177</v>
      </c>
      <c r="C142" s="25">
        <v>90236622.64</v>
      </c>
      <c r="D142" s="25">
        <v>45230942.72</v>
      </c>
      <c r="E142" s="3">
        <f t="shared" si="10"/>
        <v>0.5012481783637819</v>
      </c>
      <c r="F142" s="25">
        <v>46050700</v>
      </c>
      <c r="G142" s="25">
        <v>19930954.87</v>
      </c>
      <c r="H142" s="3">
        <f t="shared" si="11"/>
        <v>0.4328046016672928</v>
      </c>
      <c r="I142" s="4">
        <f t="shared" si="12"/>
        <v>44185922.64</v>
      </c>
      <c r="J142" s="25">
        <v>31755044.17</v>
      </c>
      <c r="K142" s="25">
        <v>12430878.47</v>
      </c>
      <c r="L142" s="4">
        <f t="shared" si="13"/>
        <v>25299987.85</v>
      </c>
      <c r="M142" s="3">
        <f t="shared" si="14"/>
        <v>0.5725802775723142</v>
      </c>
      <c r="N142" s="25">
        <v>18705060.87</v>
      </c>
      <c r="O142" s="25">
        <v>6594926.98</v>
      </c>
    </row>
    <row r="143" spans="1:15" ht="30">
      <c r="A143" s="2" t="s">
        <v>77</v>
      </c>
      <c r="B143" s="2" t="s">
        <v>229</v>
      </c>
      <c r="C143" s="25">
        <v>3109</v>
      </c>
      <c r="D143" s="25">
        <v>0</v>
      </c>
      <c r="E143" s="3">
        <f t="shared" si="10"/>
        <v>0</v>
      </c>
      <c r="F143" s="25">
        <v>0</v>
      </c>
      <c r="G143" s="25">
        <v>0</v>
      </c>
      <c r="H143" s="3">
        <f t="shared" si="11"/>
      </c>
      <c r="I143" s="4">
        <f t="shared" si="12"/>
        <v>3109</v>
      </c>
      <c r="J143" s="25">
        <v>0</v>
      </c>
      <c r="K143" s="25">
        <v>3109</v>
      </c>
      <c r="L143" s="4">
        <f t="shared" si="13"/>
        <v>0</v>
      </c>
      <c r="M143" s="3">
        <f t="shared" si="14"/>
        <v>0</v>
      </c>
      <c r="N143" s="25">
        <v>0</v>
      </c>
      <c r="O143" s="25">
        <v>0</v>
      </c>
    </row>
    <row r="144" spans="1:15" ht="15">
      <c r="A144" s="2" t="s">
        <v>237</v>
      </c>
      <c r="B144" s="2" t="s">
        <v>23</v>
      </c>
      <c r="C144" s="25">
        <v>2326438</v>
      </c>
      <c r="D144" s="25">
        <v>1164946.5</v>
      </c>
      <c r="E144" s="3">
        <f t="shared" si="10"/>
        <v>0.5007425514885847</v>
      </c>
      <c r="F144" s="25">
        <v>2326438</v>
      </c>
      <c r="G144" s="25">
        <v>1164946.5</v>
      </c>
      <c r="H144" s="3">
        <f t="shared" si="11"/>
        <v>0.5007425514885847</v>
      </c>
      <c r="I144" s="4">
        <f t="shared" si="12"/>
        <v>0</v>
      </c>
      <c r="J144" s="25">
        <v>0</v>
      </c>
      <c r="K144" s="25">
        <v>0</v>
      </c>
      <c r="L144" s="4">
        <f t="shared" si="13"/>
        <v>0</v>
      </c>
      <c r="M144" s="3">
        <f t="shared" si="14"/>
      </c>
      <c r="N144" s="25">
        <v>0</v>
      </c>
      <c r="O144" s="25">
        <v>0</v>
      </c>
    </row>
    <row r="145" spans="1:15" ht="15">
      <c r="A145" s="2" t="s">
        <v>82</v>
      </c>
      <c r="B145" s="2" t="s">
        <v>67</v>
      </c>
      <c r="C145" s="25">
        <v>2326438</v>
      </c>
      <c r="D145" s="25">
        <v>1164946.5</v>
      </c>
      <c r="E145" s="3">
        <f t="shared" si="10"/>
        <v>0.5007425514885847</v>
      </c>
      <c r="F145" s="25">
        <v>2326438</v>
      </c>
      <c r="G145" s="25">
        <v>1164946.5</v>
      </c>
      <c r="H145" s="3">
        <f t="shared" si="11"/>
        <v>0.5007425514885847</v>
      </c>
      <c r="I145" s="4">
        <f t="shared" si="12"/>
        <v>0</v>
      </c>
      <c r="J145" s="25">
        <v>0</v>
      </c>
      <c r="K145" s="25">
        <v>0</v>
      </c>
      <c r="L145" s="4">
        <f t="shared" si="13"/>
        <v>0</v>
      </c>
      <c r="M145" s="3">
        <f t="shared" si="14"/>
      </c>
      <c r="N145" s="25">
        <v>0</v>
      </c>
      <c r="O145" s="25">
        <v>0</v>
      </c>
    </row>
    <row r="146" spans="1:15" ht="15">
      <c r="A146" s="2" t="s">
        <v>174</v>
      </c>
      <c r="B146" s="2" t="s">
        <v>46</v>
      </c>
      <c r="C146" s="25">
        <v>33926413.78</v>
      </c>
      <c r="D146" s="25">
        <v>17200489.42</v>
      </c>
      <c r="E146" s="3">
        <f t="shared" si="10"/>
        <v>0.5069940351355344</v>
      </c>
      <c r="F146" s="25">
        <v>32110800</v>
      </c>
      <c r="G146" s="25">
        <v>16199221.01</v>
      </c>
      <c r="H146" s="3">
        <f t="shared" si="11"/>
        <v>0.5044788983768701</v>
      </c>
      <c r="I146" s="4">
        <f t="shared" si="12"/>
        <v>1815613.78</v>
      </c>
      <c r="J146" s="25">
        <v>1000000</v>
      </c>
      <c r="K146" s="25">
        <v>815613.78</v>
      </c>
      <c r="L146" s="4">
        <f t="shared" si="13"/>
        <v>1001268.4099999999</v>
      </c>
      <c r="M146" s="3">
        <f t="shared" si="14"/>
        <v>0.5514765425497046</v>
      </c>
      <c r="N146" s="25">
        <v>624931</v>
      </c>
      <c r="O146" s="25">
        <v>376337.41</v>
      </c>
    </row>
    <row r="147" spans="1:15" ht="15">
      <c r="A147" s="2" t="s">
        <v>53</v>
      </c>
      <c r="B147" s="2" t="s">
        <v>121</v>
      </c>
      <c r="C147" s="25">
        <v>6645113.78</v>
      </c>
      <c r="D147" s="25">
        <v>4369690.41</v>
      </c>
      <c r="E147" s="3">
        <f t="shared" si="10"/>
        <v>0.6575794718747464</v>
      </c>
      <c r="F147" s="25">
        <v>5112500</v>
      </c>
      <c r="G147" s="25">
        <v>3451422</v>
      </c>
      <c r="H147" s="3">
        <f t="shared" si="11"/>
        <v>0.6750947677261614</v>
      </c>
      <c r="I147" s="4">
        <f t="shared" si="12"/>
        <v>1532613.78</v>
      </c>
      <c r="J147" s="25">
        <v>867000</v>
      </c>
      <c r="K147" s="25">
        <v>665613.78</v>
      </c>
      <c r="L147" s="4">
        <f t="shared" si="13"/>
        <v>918268.4099999999</v>
      </c>
      <c r="M147" s="3">
        <f t="shared" si="14"/>
        <v>0.5991518685157586</v>
      </c>
      <c r="N147" s="25">
        <v>541931</v>
      </c>
      <c r="O147" s="25">
        <v>376337.41</v>
      </c>
    </row>
    <row r="148" spans="1:15" ht="15">
      <c r="A148" s="2" t="s">
        <v>0</v>
      </c>
      <c r="B148" s="2" t="s">
        <v>161</v>
      </c>
      <c r="C148" s="25">
        <v>23572000</v>
      </c>
      <c r="D148" s="25">
        <v>10775868.85</v>
      </c>
      <c r="E148" s="3">
        <f t="shared" si="10"/>
        <v>0.4571469900729679</v>
      </c>
      <c r="F148" s="25">
        <v>23439000</v>
      </c>
      <c r="G148" s="25">
        <v>10692868.85</v>
      </c>
      <c r="H148" s="3">
        <f t="shared" si="11"/>
        <v>0.4561998741413883</v>
      </c>
      <c r="I148" s="4">
        <f t="shared" si="12"/>
        <v>133000</v>
      </c>
      <c r="J148" s="25">
        <v>133000</v>
      </c>
      <c r="K148" s="25">
        <v>0</v>
      </c>
      <c r="L148" s="4">
        <f t="shared" si="13"/>
        <v>83000</v>
      </c>
      <c r="M148" s="3">
        <f t="shared" si="14"/>
        <v>0.6240601503759399</v>
      </c>
      <c r="N148" s="25">
        <v>83000</v>
      </c>
      <c r="O148" s="25">
        <v>0</v>
      </c>
    </row>
    <row r="149" spans="1:15" ht="15">
      <c r="A149" s="2" t="s">
        <v>76</v>
      </c>
      <c r="B149" s="2" t="s">
        <v>26</v>
      </c>
      <c r="C149" s="25">
        <v>3709300</v>
      </c>
      <c r="D149" s="25">
        <v>2054930.16</v>
      </c>
      <c r="E149" s="3">
        <f t="shared" si="10"/>
        <v>0.5539940581780929</v>
      </c>
      <c r="F149" s="25">
        <v>3559300</v>
      </c>
      <c r="G149" s="25">
        <v>2054930.16</v>
      </c>
      <c r="H149" s="3">
        <f t="shared" si="11"/>
        <v>0.5773410951591604</v>
      </c>
      <c r="I149" s="4">
        <f t="shared" si="12"/>
        <v>150000</v>
      </c>
      <c r="J149" s="25">
        <v>0</v>
      </c>
      <c r="K149" s="25">
        <v>150000</v>
      </c>
      <c r="L149" s="4">
        <f t="shared" si="13"/>
        <v>0</v>
      </c>
      <c r="M149" s="3">
        <f t="shared" si="14"/>
        <v>0</v>
      </c>
      <c r="N149" s="25">
        <v>0</v>
      </c>
      <c r="O149" s="25">
        <v>0</v>
      </c>
    </row>
    <row r="150" spans="1:15" ht="15">
      <c r="A150" s="2" t="s">
        <v>200</v>
      </c>
      <c r="B150" s="2" t="s">
        <v>219</v>
      </c>
      <c r="C150" s="25">
        <v>10780059.24</v>
      </c>
      <c r="D150" s="25">
        <v>6346010.08</v>
      </c>
      <c r="E150" s="3">
        <f t="shared" si="10"/>
        <v>0.5886804458785145</v>
      </c>
      <c r="F150" s="25">
        <v>10290235.5</v>
      </c>
      <c r="G150" s="25">
        <v>6306450.08</v>
      </c>
      <c r="H150" s="3">
        <f t="shared" si="11"/>
        <v>0.6128577018475427</v>
      </c>
      <c r="I150" s="4">
        <f t="shared" si="12"/>
        <v>489823.74</v>
      </c>
      <c r="J150" s="25">
        <v>400000</v>
      </c>
      <c r="K150" s="25">
        <v>89823.74</v>
      </c>
      <c r="L150" s="4">
        <f t="shared" si="13"/>
        <v>39560</v>
      </c>
      <c r="M150" s="3">
        <f t="shared" si="14"/>
        <v>0.08076374575066533</v>
      </c>
      <c r="N150" s="25">
        <v>39560</v>
      </c>
      <c r="O150" s="25">
        <v>0</v>
      </c>
    </row>
    <row r="151" spans="1:15" ht="15">
      <c r="A151" s="2" t="s">
        <v>119</v>
      </c>
      <c r="B151" s="2" t="s">
        <v>234</v>
      </c>
      <c r="C151" s="25">
        <v>10780059.24</v>
      </c>
      <c r="D151" s="25">
        <v>6346010.08</v>
      </c>
      <c r="E151" s="3">
        <f t="shared" si="10"/>
        <v>0.5886804458785145</v>
      </c>
      <c r="F151" s="25">
        <v>10290235.5</v>
      </c>
      <c r="G151" s="25">
        <v>6306450.08</v>
      </c>
      <c r="H151" s="3">
        <f t="shared" si="11"/>
        <v>0.6128577018475427</v>
      </c>
      <c r="I151" s="4">
        <f t="shared" si="12"/>
        <v>489823.74</v>
      </c>
      <c r="J151" s="25">
        <v>400000</v>
      </c>
      <c r="K151" s="25">
        <v>89823.74</v>
      </c>
      <c r="L151" s="4">
        <f t="shared" si="13"/>
        <v>39560</v>
      </c>
      <c r="M151" s="3">
        <f t="shared" si="14"/>
        <v>0.08076374575066533</v>
      </c>
      <c r="N151" s="25">
        <v>39560</v>
      </c>
      <c r="O151" s="25">
        <v>0</v>
      </c>
    </row>
    <row r="152" spans="1:15" ht="30">
      <c r="A152" s="2" t="s">
        <v>190</v>
      </c>
      <c r="B152" s="2" t="s">
        <v>19</v>
      </c>
      <c r="C152" s="25">
        <v>8671.93</v>
      </c>
      <c r="D152" s="25">
        <v>6384.59</v>
      </c>
      <c r="E152" s="3">
        <f t="shared" si="10"/>
        <v>0.7362363395460987</v>
      </c>
      <c r="F152" s="25">
        <v>0</v>
      </c>
      <c r="G152" s="25">
        <v>0</v>
      </c>
      <c r="H152" s="3">
        <f t="shared" si="11"/>
      </c>
      <c r="I152" s="4">
        <f t="shared" si="12"/>
        <v>8671.93</v>
      </c>
      <c r="J152" s="25">
        <v>8671.93</v>
      </c>
      <c r="K152" s="25">
        <v>0</v>
      </c>
      <c r="L152" s="4">
        <f t="shared" si="13"/>
        <v>6384.59</v>
      </c>
      <c r="M152" s="3">
        <f t="shared" si="14"/>
        <v>0.7362363395460987</v>
      </c>
      <c r="N152" s="25">
        <v>6384.59</v>
      </c>
      <c r="O152" s="25">
        <v>0</v>
      </c>
    </row>
    <row r="153" spans="1:15" ht="30">
      <c r="A153" s="2" t="s">
        <v>30</v>
      </c>
      <c r="B153" s="2" t="s">
        <v>44</v>
      </c>
      <c r="C153" s="25">
        <v>8671.93</v>
      </c>
      <c r="D153" s="25">
        <v>6384.59</v>
      </c>
      <c r="E153" s="3">
        <f t="shared" si="10"/>
        <v>0.7362363395460987</v>
      </c>
      <c r="F153" s="25">
        <v>0</v>
      </c>
      <c r="G153" s="25">
        <v>0</v>
      </c>
      <c r="H153" s="3">
        <f t="shared" si="11"/>
      </c>
      <c r="I153" s="4">
        <f t="shared" si="12"/>
        <v>8671.93</v>
      </c>
      <c r="J153" s="25">
        <v>8671.93</v>
      </c>
      <c r="K153" s="25">
        <v>0</v>
      </c>
      <c r="L153" s="4">
        <f t="shared" si="13"/>
        <v>6384.59</v>
      </c>
      <c r="M153" s="3">
        <f t="shared" si="14"/>
        <v>0.7362363395460987</v>
      </c>
      <c r="N153" s="25">
        <v>6384.59</v>
      </c>
      <c r="O153" s="25">
        <v>0</v>
      </c>
    </row>
    <row r="154" spans="1:15" ht="45">
      <c r="A154" s="2" t="s">
        <v>292</v>
      </c>
      <c r="B154" s="2" t="s">
        <v>145</v>
      </c>
      <c r="C154" s="25">
        <v>0</v>
      </c>
      <c r="D154" s="25">
        <v>0</v>
      </c>
      <c r="E154" s="3">
        <f t="shared" si="10"/>
      </c>
      <c r="F154" s="25">
        <v>69706160</v>
      </c>
      <c r="G154" s="25">
        <v>34810057.5</v>
      </c>
      <c r="H154" s="3">
        <f t="shared" si="11"/>
        <v>0.4993828020364341</v>
      </c>
      <c r="I154" s="4">
        <f t="shared" si="12"/>
        <v>4332477.74</v>
      </c>
      <c r="J154" s="25">
        <v>687887.08</v>
      </c>
      <c r="K154" s="25">
        <v>3644590.66</v>
      </c>
      <c r="L154" s="4">
        <f t="shared" si="13"/>
        <v>615000</v>
      </c>
      <c r="M154" s="3">
        <f t="shared" si="14"/>
        <v>0.14195110440428943</v>
      </c>
      <c r="N154" s="25">
        <v>250000</v>
      </c>
      <c r="O154" s="25">
        <v>365000</v>
      </c>
    </row>
    <row r="155" spans="1:15" ht="45">
      <c r="A155" s="2" t="s">
        <v>150</v>
      </c>
      <c r="B155" s="2" t="s">
        <v>216</v>
      </c>
      <c r="C155" s="25">
        <v>0</v>
      </c>
      <c r="D155" s="25">
        <v>0</v>
      </c>
      <c r="E155" s="3">
        <f t="shared" si="10"/>
      </c>
      <c r="F155" s="25">
        <v>69706160</v>
      </c>
      <c r="G155" s="25">
        <v>34810057.5</v>
      </c>
      <c r="H155" s="3">
        <f t="shared" si="11"/>
        <v>0.4993828020364341</v>
      </c>
      <c r="I155" s="4">
        <f t="shared" si="12"/>
        <v>0</v>
      </c>
      <c r="J155" s="25">
        <v>0</v>
      </c>
      <c r="K155" s="25">
        <v>0</v>
      </c>
      <c r="L155" s="4">
        <f t="shared" si="13"/>
        <v>0</v>
      </c>
      <c r="M155" s="3">
        <f t="shared" si="14"/>
      </c>
      <c r="N155" s="25">
        <v>0</v>
      </c>
      <c r="O155" s="25">
        <v>0</v>
      </c>
    </row>
    <row r="156" spans="1:15" ht="30">
      <c r="A156" s="2" t="s">
        <v>32</v>
      </c>
      <c r="B156" s="2" t="s">
        <v>9</v>
      </c>
      <c r="C156" s="25">
        <v>0</v>
      </c>
      <c r="D156" s="25">
        <v>0</v>
      </c>
      <c r="E156" s="3">
        <f t="shared" si="10"/>
      </c>
      <c r="F156" s="25">
        <v>0</v>
      </c>
      <c r="G156" s="25">
        <v>0</v>
      </c>
      <c r="H156" s="3">
        <f t="shared" si="11"/>
      </c>
      <c r="I156" s="4">
        <f t="shared" si="12"/>
        <v>4332477.74</v>
      </c>
      <c r="J156" s="25">
        <v>687887.08</v>
      </c>
      <c r="K156" s="25">
        <v>3644590.66</v>
      </c>
      <c r="L156" s="4">
        <f t="shared" si="13"/>
        <v>615000</v>
      </c>
      <c r="M156" s="3">
        <f t="shared" si="14"/>
        <v>0.14195110440428943</v>
      </c>
      <c r="N156" s="25">
        <v>250000</v>
      </c>
      <c r="O156" s="25">
        <v>365000</v>
      </c>
    </row>
    <row r="157" spans="1:15" ht="30">
      <c r="A157" s="2" t="s">
        <v>68</v>
      </c>
      <c r="B157" s="2" t="s">
        <v>232</v>
      </c>
      <c r="C157" s="25">
        <v>-48480148.84</v>
      </c>
      <c r="D157" s="25">
        <v>4192442.18</v>
      </c>
      <c r="E157" s="3">
        <f t="shared" si="10"/>
        <v>-0.08647750224192587</v>
      </c>
      <c r="F157" s="25">
        <v>-35868589.14</v>
      </c>
      <c r="G157" s="25">
        <v>-1222667.43</v>
      </c>
      <c r="H157" s="3">
        <f t="shared" si="11"/>
        <v>0.03408741350901096</v>
      </c>
      <c r="I157" s="4">
        <f t="shared" si="12"/>
        <v>-12611559.7</v>
      </c>
      <c r="J157" s="25">
        <v>-7081866.06</v>
      </c>
      <c r="K157" s="25">
        <v>-5529693.64</v>
      </c>
      <c r="L157" s="4">
        <f t="shared" si="13"/>
        <v>5415109.609999999</v>
      </c>
      <c r="M157" s="3">
        <f t="shared" si="14"/>
        <v>-0.4293766781280827</v>
      </c>
      <c r="N157" s="25">
        <v>3235344.96</v>
      </c>
      <c r="O157" s="25">
        <v>2179764.65</v>
      </c>
    </row>
    <row r="158" spans="1:16" s="13" customFormat="1" ht="15">
      <c r="A158" s="39" t="s">
        <v>261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1"/>
      <c r="P158" s="6"/>
    </row>
    <row r="159" spans="1:15" ht="15">
      <c r="A159" s="2" t="s">
        <v>223</v>
      </c>
      <c r="B159" s="2" t="s">
        <v>154</v>
      </c>
      <c r="C159" s="25">
        <v>48480148.84</v>
      </c>
      <c r="D159" s="25">
        <v>-4192442.18</v>
      </c>
      <c r="E159" s="3">
        <f t="shared" si="10"/>
        <v>-0.08647750224192587</v>
      </c>
      <c r="F159" s="25">
        <v>35868589.14</v>
      </c>
      <c r="G159" s="25">
        <v>1222667.43</v>
      </c>
      <c r="H159" s="3">
        <f t="shared" si="11"/>
        <v>0.03408741350901096</v>
      </c>
      <c r="I159" s="4">
        <f t="shared" si="12"/>
        <v>12611559.7</v>
      </c>
      <c r="J159" s="25">
        <v>7081866.06</v>
      </c>
      <c r="K159" s="25">
        <v>5529693.64</v>
      </c>
      <c r="L159" s="4">
        <f t="shared" si="13"/>
        <v>-5415109.609999999</v>
      </c>
      <c r="M159" s="3">
        <f t="shared" si="14"/>
        <v>-0.4293766781280827</v>
      </c>
      <c r="N159" s="25">
        <v>-3235344.96</v>
      </c>
      <c r="O159" s="25">
        <v>-2179764.65</v>
      </c>
    </row>
    <row r="160" spans="1:15" ht="30">
      <c r="A160" s="2" t="s">
        <v>146</v>
      </c>
      <c r="B160" s="2" t="s">
        <v>86</v>
      </c>
      <c r="C160" s="25">
        <v>26595980.61</v>
      </c>
      <c r="D160" s="25">
        <v>-1515582.82</v>
      </c>
      <c r="E160" s="3">
        <f t="shared" si="10"/>
        <v>-0.05698540851808811</v>
      </c>
      <c r="F160" s="25">
        <v>20239578.52</v>
      </c>
      <c r="G160" s="25">
        <v>0</v>
      </c>
      <c r="H160" s="3">
        <f t="shared" si="11"/>
        <v>0</v>
      </c>
      <c r="I160" s="4">
        <f t="shared" si="12"/>
        <v>6356402.09</v>
      </c>
      <c r="J160" s="25">
        <v>5160432.9</v>
      </c>
      <c r="K160" s="25">
        <v>1195969.19</v>
      </c>
      <c r="L160" s="4">
        <f t="shared" si="13"/>
        <v>-1515582.82</v>
      </c>
      <c r="M160" s="3">
        <f t="shared" si="14"/>
        <v>-0.23843406986231108</v>
      </c>
      <c r="N160" s="25">
        <v>-1515582.82</v>
      </c>
      <c r="O160" s="25">
        <v>0</v>
      </c>
    </row>
    <row r="161" spans="1:15" ht="30">
      <c r="A161" s="2" t="s">
        <v>101</v>
      </c>
      <c r="B161" s="2" t="s">
        <v>80</v>
      </c>
      <c r="C161" s="25">
        <v>28111563.43</v>
      </c>
      <c r="D161" s="25">
        <v>0</v>
      </c>
      <c r="E161" s="3">
        <f t="shared" si="10"/>
        <v>0</v>
      </c>
      <c r="F161" s="25">
        <v>20239578.52</v>
      </c>
      <c r="G161" s="25">
        <v>0</v>
      </c>
      <c r="H161" s="3">
        <f t="shared" si="11"/>
        <v>0</v>
      </c>
      <c r="I161" s="4">
        <f t="shared" si="12"/>
        <v>7871984.91</v>
      </c>
      <c r="J161" s="25">
        <v>6676015.72</v>
      </c>
      <c r="K161" s="25">
        <v>1195969.19</v>
      </c>
      <c r="L161" s="4">
        <f t="shared" si="13"/>
        <v>0</v>
      </c>
      <c r="M161" s="3">
        <f t="shared" si="14"/>
        <v>0</v>
      </c>
      <c r="N161" s="25">
        <v>0</v>
      </c>
      <c r="O161" s="25">
        <v>0</v>
      </c>
    </row>
    <row r="162" spans="1:15" ht="30">
      <c r="A162" s="2" t="s">
        <v>241</v>
      </c>
      <c r="B162" s="2" t="s">
        <v>105</v>
      </c>
      <c r="C162" s="25">
        <v>37111563.43</v>
      </c>
      <c r="D162" s="25">
        <v>0</v>
      </c>
      <c r="E162" s="3">
        <f t="shared" si="10"/>
        <v>0</v>
      </c>
      <c r="F162" s="25">
        <v>29239578.52</v>
      </c>
      <c r="G162" s="25">
        <v>0</v>
      </c>
      <c r="H162" s="3">
        <f t="shared" si="11"/>
        <v>0</v>
      </c>
      <c r="I162" s="4">
        <f t="shared" si="12"/>
        <v>7871984.91</v>
      </c>
      <c r="J162" s="25">
        <v>6676015.72</v>
      </c>
      <c r="K162" s="25">
        <v>1195969.19</v>
      </c>
      <c r="L162" s="4">
        <f t="shared" si="13"/>
        <v>0</v>
      </c>
      <c r="M162" s="3">
        <f t="shared" si="14"/>
        <v>0</v>
      </c>
      <c r="N162" s="25">
        <v>0</v>
      </c>
      <c r="O162" s="25">
        <v>0</v>
      </c>
    </row>
    <row r="163" spans="1:15" ht="45">
      <c r="A163" s="2" t="s">
        <v>160</v>
      </c>
      <c r="B163" s="2" t="s">
        <v>35</v>
      </c>
      <c r="C163" s="25">
        <v>-9000000</v>
      </c>
      <c r="D163" s="25">
        <v>0</v>
      </c>
      <c r="E163" s="3">
        <f t="shared" si="10"/>
        <v>0</v>
      </c>
      <c r="F163" s="25">
        <v>-9000000</v>
      </c>
      <c r="G163" s="25">
        <v>0</v>
      </c>
      <c r="H163" s="3">
        <f t="shared" si="11"/>
        <v>0</v>
      </c>
      <c r="I163" s="4">
        <f t="shared" si="12"/>
        <v>0</v>
      </c>
      <c r="J163" s="25">
        <v>0</v>
      </c>
      <c r="K163" s="25">
        <v>0</v>
      </c>
      <c r="L163" s="4">
        <f t="shared" si="13"/>
        <v>0</v>
      </c>
      <c r="M163" s="3">
        <f t="shared" si="14"/>
      </c>
      <c r="N163" s="25">
        <v>0</v>
      </c>
      <c r="O163" s="25">
        <v>0</v>
      </c>
    </row>
    <row r="164" spans="1:15" ht="30">
      <c r="A164" s="2" t="s">
        <v>156</v>
      </c>
      <c r="B164" s="2" t="s">
        <v>186</v>
      </c>
      <c r="C164" s="25">
        <v>-1515582.82</v>
      </c>
      <c r="D164" s="25">
        <v>-1515582.82</v>
      </c>
      <c r="E164" s="3">
        <f t="shared" si="10"/>
        <v>1</v>
      </c>
      <c r="F164" s="25">
        <v>0</v>
      </c>
      <c r="G164" s="25">
        <v>0</v>
      </c>
      <c r="H164" s="3">
        <f t="shared" si="11"/>
      </c>
      <c r="I164" s="4">
        <f t="shared" si="12"/>
        <v>-1515582.82</v>
      </c>
      <c r="J164" s="25">
        <v>-1515582.82</v>
      </c>
      <c r="K164" s="25">
        <v>0</v>
      </c>
      <c r="L164" s="4">
        <f t="shared" si="13"/>
        <v>-1515582.82</v>
      </c>
      <c r="M164" s="3">
        <f t="shared" si="14"/>
        <v>1</v>
      </c>
      <c r="N164" s="25">
        <v>-1515582.82</v>
      </c>
      <c r="O164" s="25">
        <v>0</v>
      </c>
    </row>
    <row r="165" spans="1:15" ht="45">
      <c r="A165" s="2" t="s">
        <v>204</v>
      </c>
      <c r="B165" s="2" t="s">
        <v>159</v>
      </c>
      <c r="C165" s="25">
        <v>-1515582.82</v>
      </c>
      <c r="D165" s="25">
        <v>-1515582.82</v>
      </c>
      <c r="E165" s="3">
        <f t="shared" si="10"/>
        <v>1</v>
      </c>
      <c r="F165" s="25">
        <v>0</v>
      </c>
      <c r="G165" s="25">
        <v>0</v>
      </c>
      <c r="H165" s="3">
        <f t="shared" si="11"/>
      </c>
      <c r="I165" s="4">
        <f t="shared" si="12"/>
        <v>-1515582.82</v>
      </c>
      <c r="J165" s="25">
        <v>-1515582.82</v>
      </c>
      <c r="K165" s="25">
        <v>0</v>
      </c>
      <c r="L165" s="4">
        <f t="shared" si="13"/>
        <v>-1515582.82</v>
      </c>
      <c r="M165" s="3">
        <f t="shared" si="14"/>
        <v>1</v>
      </c>
      <c r="N165" s="25">
        <v>-1515582.82</v>
      </c>
      <c r="O165" s="25">
        <v>0</v>
      </c>
    </row>
    <row r="166" spans="1:15" ht="45">
      <c r="A166" s="2" t="s">
        <v>152</v>
      </c>
      <c r="B166" s="2" t="s">
        <v>104</v>
      </c>
      <c r="C166" s="25">
        <v>-1515582.82</v>
      </c>
      <c r="D166" s="25">
        <v>-1515582.82</v>
      </c>
      <c r="E166" s="3">
        <f t="shared" si="10"/>
        <v>1</v>
      </c>
      <c r="F166" s="25">
        <v>0</v>
      </c>
      <c r="G166" s="25">
        <v>0</v>
      </c>
      <c r="H166" s="3">
        <f t="shared" si="11"/>
      </c>
      <c r="I166" s="4">
        <f t="shared" si="12"/>
        <v>-1515582.82</v>
      </c>
      <c r="J166" s="25">
        <v>-1515582.82</v>
      </c>
      <c r="K166" s="25">
        <v>0</v>
      </c>
      <c r="L166" s="4">
        <f t="shared" si="13"/>
        <v>-1515582.82</v>
      </c>
      <c r="M166" s="3">
        <f t="shared" si="14"/>
        <v>1</v>
      </c>
      <c r="N166" s="25">
        <v>-1515582.82</v>
      </c>
      <c r="O166" s="25">
        <v>0</v>
      </c>
    </row>
    <row r="167" spans="1:15" ht="15">
      <c r="A167" s="2" t="s">
        <v>171</v>
      </c>
      <c r="B167" s="2" t="s">
        <v>86</v>
      </c>
      <c r="C167" s="25">
        <v>21884168.23</v>
      </c>
      <c r="D167" s="25">
        <v>-2676859.36</v>
      </c>
      <c r="E167" s="3">
        <f t="shared" si="10"/>
        <v>-0.12231944718513069</v>
      </c>
      <c r="F167" s="25">
        <v>15629010.62</v>
      </c>
      <c r="G167" s="25">
        <v>1222667.43</v>
      </c>
      <c r="H167" s="3">
        <f t="shared" si="11"/>
        <v>0.07823063530556357</v>
      </c>
      <c r="I167" s="4">
        <f t="shared" si="12"/>
        <v>6255157.61</v>
      </c>
      <c r="J167" s="25">
        <v>1921433.16</v>
      </c>
      <c r="K167" s="25">
        <v>4333724.45</v>
      </c>
      <c r="L167" s="4">
        <f t="shared" si="13"/>
        <v>-3899526.79</v>
      </c>
      <c r="M167" s="3">
        <f t="shared" si="14"/>
        <v>-0.6234098376299746</v>
      </c>
      <c r="N167" s="25">
        <v>-1719762.14</v>
      </c>
      <c r="O167" s="25">
        <v>-2179764.65</v>
      </c>
    </row>
    <row r="168" spans="1:15" ht="15">
      <c r="A168" s="2" t="s">
        <v>148</v>
      </c>
      <c r="B168" s="2" t="s">
        <v>205</v>
      </c>
      <c r="C168" s="25">
        <v>-1389005926.55</v>
      </c>
      <c r="D168" s="25">
        <v>-712868706.9</v>
      </c>
      <c r="E168" s="3">
        <f t="shared" si="10"/>
        <v>0.5132222212115514</v>
      </c>
      <c r="F168" s="25">
        <v>-1117340630.02</v>
      </c>
      <c r="G168" s="25">
        <v>-636155517.16</v>
      </c>
      <c r="H168" s="3">
        <f t="shared" si="11"/>
        <v>0.5693478784071542</v>
      </c>
      <c r="I168" s="4">
        <f t="shared" si="12"/>
        <v>-345703934.27000004</v>
      </c>
      <c r="J168" s="25">
        <v>-288092013.67</v>
      </c>
      <c r="K168" s="25">
        <v>-57611920.6</v>
      </c>
      <c r="L168" s="4">
        <f t="shared" si="13"/>
        <v>-112138247.24</v>
      </c>
      <c r="M168" s="3">
        <f t="shared" si="14"/>
        <v>0.32437654340496547</v>
      </c>
      <c r="N168" s="25">
        <v>-73160282.85</v>
      </c>
      <c r="O168" s="25">
        <v>-38977964.39</v>
      </c>
    </row>
    <row r="169" spans="1:15" ht="15">
      <c r="A169" s="2" t="s">
        <v>277</v>
      </c>
      <c r="B169" s="2" t="s">
        <v>278</v>
      </c>
      <c r="C169" s="25">
        <v>-1389005926.55</v>
      </c>
      <c r="D169" s="25">
        <v>-712868706.9</v>
      </c>
      <c r="E169" s="3">
        <f t="shared" si="10"/>
        <v>0.5132222212115514</v>
      </c>
      <c r="F169" s="25">
        <v>-1117340630.02</v>
      </c>
      <c r="G169" s="25">
        <v>-636155517.16</v>
      </c>
      <c r="H169" s="3">
        <f t="shared" si="11"/>
        <v>0.5693478784071542</v>
      </c>
      <c r="I169" s="4">
        <f t="shared" si="12"/>
        <v>-345703934.27000004</v>
      </c>
      <c r="J169" s="25">
        <v>-288092013.67</v>
      </c>
      <c r="K169" s="25">
        <v>-57611920.6</v>
      </c>
      <c r="L169" s="4">
        <f t="shared" si="13"/>
        <v>-112138247.24</v>
      </c>
      <c r="M169" s="3">
        <f t="shared" si="14"/>
        <v>0.32437654340496547</v>
      </c>
      <c r="N169" s="25">
        <v>-73160282.85</v>
      </c>
      <c r="O169" s="25">
        <v>-38977964.39</v>
      </c>
    </row>
    <row r="170" spans="1:15" ht="30">
      <c r="A170" s="2" t="s">
        <v>279</v>
      </c>
      <c r="B170" s="2" t="s">
        <v>280</v>
      </c>
      <c r="C170" s="25">
        <v>-1389005926.55</v>
      </c>
      <c r="D170" s="25">
        <v>-712868706.9</v>
      </c>
      <c r="E170" s="3">
        <f t="shared" si="10"/>
        <v>0.5132222212115514</v>
      </c>
      <c r="F170" s="25">
        <v>-1117340630.02</v>
      </c>
      <c r="G170" s="25">
        <v>-636155517.16</v>
      </c>
      <c r="H170" s="3">
        <f t="shared" si="11"/>
        <v>0.5693478784071542</v>
      </c>
      <c r="I170" s="4">
        <f t="shared" si="12"/>
        <v>-345703934.27000004</v>
      </c>
      <c r="J170" s="25">
        <v>-288092013.67</v>
      </c>
      <c r="K170" s="25">
        <v>-57611920.6</v>
      </c>
      <c r="L170" s="4">
        <f t="shared" si="13"/>
        <v>-112138247.24</v>
      </c>
      <c r="M170" s="3">
        <f t="shared" si="14"/>
        <v>0.32437654340496547</v>
      </c>
      <c r="N170" s="25">
        <v>-73160282.85</v>
      </c>
      <c r="O170" s="25">
        <v>-38977964.39</v>
      </c>
    </row>
    <row r="171" spans="1:15" ht="15">
      <c r="A171" s="2" t="s">
        <v>106</v>
      </c>
      <c r="B171" s="2" t="s">
        <v>133</v>
      </c>
      <c r="C171" s="25">
        <v>1410890094.78</v>
      </c>
      <c r="D171" s="25">
        <v>710191847.54</v>
      </c>
      <c r="E171" s="3">
        <f t="shared" si="10"/>
        <v>0.5033644010738768</v>
      </c>
      <c r="F171" s="25">
        <v>1132969640.64</v>
      </c>
      <c r="G171" s="25">
        <v>637378184.59</v>
      </c>
      <c r="H171" s="3">
        <f t="shared" si="11"/>
        <v>0.5625730484975336</v>
      </c>
      <c r="I171" s="4">
        <f t="shared" si="12"/>
        <v>351959091.88</v>
      </c>
      <c r="J171" s="25">
        <v>290013446.83</v>
      </c>
      <c r="K171" s="25">
        <v>61945645.05</v>
      </c>
      <c r="L171" s="4">
        <f t="shared" si="13"/>
        <v>108238720.44999999</v>
      </c>
      <c r="M171" s="3">
        <f t="shared" si="14"/>
        <v>0.307532105142787</v>
      </c>
      <c r="N171" s="25">
        <v>71440520.71</v>
      </c>
      <c r="O171" s="25">
        <v>36798199.74</v>
      </c>
    </row>
    <row r="172" spans="1:15" ht="15">
      <c r="A172" s="2" t="s">
        <v>281</v>
      </c>
      <c r="B172" s="2" t="s">
        <v>282</v>
      </c>
      <c r="C172" s="25">
        <v>1410890094.78</v>
      </c>
      <c r="D172" s="25">
        <v>710191847.54</v>
      </c>
      <c r="E172" s="3">
        <f t="shared" si="10"/>
        <v>0.5033644010738768</v>
      </c>
      <c r="F172" s="25">
        <v>1132969640.64</v>
      </c>
      <c r="G172" s="25">
        <v>637378184.59</v>
      </c>
      <c r="H172" s="3">
        <f t="shared" si="11"/>
        <v>0.5625730484975336</v>
      </c>
      <c r="I172" s="4">
        <f t="shared" si="12"/>
        <v>351959091.88</v>
      </c>
      <c r="J172" s="25">
        <v>290013446.83</v>
      </c>
      <c r="K172" s="25">
        <v>61945645.05</v>
      </c>
      <c r="L172" s="4">
        <f t="shared" si="13"/>
        <v>108238720.44999999</v>
      </c>
      <c r="M172" s="3">
        <f t="shared" si="14"/>
        <v>0.307532105142787</v>
      </c>
      <c r="N172" s="25">
        <v>71440520.71</v>
      </c>
      <c r="O172" s="25">
        <v>36798199.74</v>
      </c>
    </row>
    <row r="173" spans="1:15" ht="30">
      <c r="A173" s="2" t="s">
        <v>283</v>
      </c>
      <c r="B173" s="2" t="s">
        <v>284</v>
      </c>
      <c r="C173" s="25">
        <v>1410890094.78</v>
      </c>
      <c r="D173" s="25">
        <v>710191847.54</v>
      </c>
      <c r="E173" s="3">
        <f t="shared" si="10"/>
        <v>0.5033644010738768</v>
      </c>
      <c r="F173" s="25">
        <v>1132969640.64</v>
      </c>
      <c r="G173" s="25">
        <v>637378184.59</v>
      </c>
      <c r="H173" s="3">
        <f t="shared" si="11"/>
        <v>0.5625730484975336</v>
      </c>
      <c r="I173" s="4">
        <f t="shared" si="12"/>
        <v>351959091.88</v>
      </c>
      <c r="J173" s="25">
        <v>290013446.83</v>
      </c>
      <c r="K173" s="25">
        <v>61945645.05</v>
      </c>
      <c r="L173" s="4">
        <f t="shared" si="13"/>
        <v>108238720.44999999</v>
      </c>
      <c r="M173" s="3">
        <f t="shared" si="14"/>
        <v>0.307532105142787</v>
      </c>
      <c r="N173" s="25">
        <v>71440520.71</v>
      </c>
      <c r="O173" s="25">
        <v>36798199.74</v>
      </c>
    </row>
  </sheetData>
  <sheetProtection/>
  <mergeCells count="4">
    <mergeCell ref="A1:O1"/>
    <mergeCell ref="A11:O11"/>
    <mergeCell ref="A106:O106"/>
    <mergeCell ref="A158:O15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3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50.8515625" style="13" customWidth="1"/>
    <col min="2" max="2" width="23.8515625" style="13" customWidth="1"/>
    <col min="3" max="3" width="16.8515625" style="13" customWidth="1"/>
    <col min="4" max="4" width="15.8515625" style="13" customWidth="1"/>
    <col min="5" max="6" width="16.8515625" style="13" customWidth="1"/>
    <col min="7" max="7" width="15.8515625" style="13" customWidth="1"/>
    <col min="8" max="9" width="16.8515625" style="13" customWidth="1"/>
    <col min="10" max="12" width="15.8515625" style="13" customWidth="1"/>
    <col min="13" max="13" width="9.140625" style="14" customWidth="1"/>
    <col min="14" max="20" width="15.8515625" style="13" customWidth="1"/>
    <col min="21" max="21" width="9.140625" style="14" customWidth="1"/>
    <col min="22" max="24" width="15.8515625" style="13" customWidth="1"/>
    <col min="25" max="25" width="9.140625" style="13" customWidth="1"/>
    <col min="26" max="16384" width="9.140625" style="14" customWidth="1"/>
  </cols>
  <sheetData>
    <row r="1" spans="1:25" ht="15">
      <c r="A1" s="42" t="s">
        <v>247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4"/>
      <c r="Q1" s="14"/>
      <c r="R1" s="14"/>
      <c r="S1" s="14"/>
      <c r="T1" s="14"/>
      <c r="V1" s="14"/>
      <c r="W1" s="14"/>
      <c r="X1" s="14"/>
      <c r="Y1" s="14"/>
    </row>
    <row r="2" spans="1:25" ht="15">
      <c r="A2" s="31"/>
      <c r="L2" s="14"/>
      <c r="M2" s="13"/>
      <c r="P2" s="14"/>
      <c r="Q2" s="14"/>
      <c r="R2" s="14"/>
      <c r="S2" s="14"/>
      <c r="T2" s="14"/>
      <c r="V2" s="14"/>
      <c r="W2" s="14"/>
      <c r="X2" s="14"/>
      <c r="Y2" s="14"/>
    </row>
    <row r="3" spans="1:25" ht="15">
      <c r="A3" s="31"/>
      <c r="L3" s="14"/>
      <c r="M3" s="13"/>
      <c r="P3" s="14"/>
      <c r="Q3" s="14"/>
      <c r="R3" s="14"/>
      <c r="S3" s="14"/>
      <c r="T3" s="14"/>
      <c r="V3" s="14"/>
      <c r="W3" s="14"/>
      <c r="X3" s="14"/>
      <c r="Y3" s="14"/>
    </row>
    <row r="4" spans="1:25" ht="15">
      <c r="A4" s="31"/>
      <c r="L4" s="14"/>
      <c r="M4" s="13"/>
      <c r="P4" s="14"/>
      <c r="Q4" s="14"/>
      <c r="R4" s="14"/>
      <c r="S4" s="14"/>
      <c r="T4" s="14"/>
      <c r="V4" s="14"/>
      <c r="W4" s="14"/>
      <c r="X4" s="14"/>
      <c r="Y4" s="14"/>
    </row>
    <row r="5" spans="1:25" ht="15">
      <c r="A5" s="32" t="s">
        <v>313</v>
      </c>
      <c r="B5" s="33">
        <v>43678</v>
      </c>
      <c r="L5" s="14"/>
      <c r="M5" s="13"/>
      <c r="P5" s="14"/>
      <c r="Q5" s="14"/>
      <c r="R5" s="14"/>
      <c r="S5" s="14"/>
      <c r="T5" s="14"/>
      <c r="V5" s="14"/>
      <c r="W5" s="14"/>
      <c r="X5" s="14"/>
      <c r="Y5" s="14"/>
    </row>
    <row r="6" ht="15">
      <c r="A6" s="31"/>
    </row>
    <row r="7" ht="15">
      <c r="A7" s="31"/>
    </row>
    <row r="8" ht="15">
      <c r="A8" s="31"/>
    </row>
    <row r="9" spans="1:15" s="13" customFormat="1" ht="60">
      <c r="A9" s="7" t="s">
        <v>183</v>
      </c>
      <c r="B9" s="8" t="s">
        <v>264</v>
      </c>
      <c r="C9" s="9" t="s">
        <v>248</v>
      </c>
      <c r="D9" s="9" t="s">
        <v>249</v>
      </c>
      <c r="E9" s="9" t="s">
        <v>250</v>
      </c>
      <c r="F9" s="9" t="s">
        <v>251</v>
      </c>
      <c r="G9" s="9" t="s">
        <v>252</v>
      </c>
      <c r="H9" s="9" t="s">
        <v>250</v>
      </c>
      <c r="I9" s="10" t="s">
        <v>253</v>
      </c>
      <c r="J9" s="9" t="s">
        <v>254</v>
      </c>
      <c r="K9" s="9" t="s">
        <v>255</v>
      </c>
      <c r="L9" s="10" t="s">
        <v>256</v>
      </c>
      <c r="M9" s="10" t="s">
        <v>250</v>
      </c>
      <c r="N9" s="9" t="s">
        <v>257</v>
      </c>
      <c r="O9" s="9" t="s">
        <v>258</v>
      </c>
    </row>
    <row r="10" spans="1:15" s="13" customFormat="1" ht="15">
      <c r="A10" s="44" t="s">
        <v>259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spans="1:25" ht="15">
      <c r="A11" s="2" t="s">
        <v>72</v>
      </c>
      <c r="B11" s="2" t="s">
        <v>195</v>
      </c>
      <c r="C11" s="25">
        <v>1365619372.12</v>
      </c>
      <c r="D11" s="25">
        <v>786221405.86</v>
      </c>
      <c r="E11" s="3">
        <f aca="true" t="shared" si="0" ref="E11:E70">IF(C11=0,"",D11/C11)</f>
        <v>0.5757251412152002</v>
      </c>
      <c r="F11" s="25">
        <v>1088516851.5</v>
      </c>
      <c r="G11" s="25">
        <v>694781138.04</v>
      </c>
      <c r="H11" s="3">
        <f aca="true" t="shared" si="1" ref="H11:H71">IF(F11=0,"",G11/F11)</f>
        <v>0.6382823904678888</v>
      </c>
      <c r="I11" s="4">
        <f aca="true" t="shared" si="2" ref="I11:I71">J11+K11</f>
        <v>351141158.36</v>
      </c>
      <c r="J11" s="25">
        <v>294601497.95</v>
      </c>
      <c r="K11" s="25">
        <v>56539660.41</v>
      </c>
      <c r="L11" s="4">
        <f aca="true" t="shared" si="3" ref="L11:L74">N11+O11</f>
        <v>137334605.62</v>
      </c>
      <c r="M11" s="3">
        <f aca="true" t="shared" si="4" ref="M11:M70">IF(I11=0,"",L11/I11)</f>
        <v>0.39110939390135696</v>
      </c>
      <c r="N11" s="25">
        <v>101633361.64</v>
      </c>
      <c r="O11" s="25">
        <v>35701243.98</v>
      </c>
      <c r="Q11" s="14"/>
      <c r="R11" s="14"/>
      <c r="S11" s="14"/>
      <c r="T11" s="14"/>
      <c r="V11" s="14"/>
      <c r="W11" s="14"/>
      <c r="X11" s="14"/>
      <c r="Y11" s="14"/>
    </row>
    <row r="12" spans="1:25" ht="15">
      <c r="A12" s="2" t="s">
        <v>51</v>
      </c>
      <c r="B12" s="2" t="s">
        <v>131</v>
      </c>
      <c r="C12" s="25">
        <v>445674643.95</v>
      </c>
      <c r="D12" s="25">
        <v>276848008.62</v>
      </c>
      <c r="E12" s="3">
        <f t="shared" si="0"/>
        <v>0.621188601097664</v>
      </c>
      <c r="F12" s="25">
        <v>354661869.34</v>
      </c>
      <c r="G12" s="25">
        <v>220376403.59</v>
      </c>
      <c r="H12" s="3">
        <f t="shared" si="1"/>
        <v>0.6213704450385504</v>
      </c>
      <c r="I12" s="4">
        <f t="shared" si="2"/>
        <v>91012774.61</v>
      </c>
      <c r="J12" s="25">
        <v>74191087.2</v>
      </c>
      <c r="K12" s="25">
        <v>16821687.41</v>
      </c>
      <c r="L12" s="4">
        <f t="shared" si="3"/>
        <v>56550892.33</v>
      </c>
      <c r="M12" s="3">
        <f t="shared" si="4"/>
        <v>0.6213511517732203</v>
      </c>
      <c r="N12" s="25">
        <v>45833868.36</v>
      </c>
      <c r="O12" s="25">
        <v>10717023.97</v>
      </c>
      <c r="Q12" s="14"/>
      <c r="R12" s="14"/>
      <c r="S12" s="14"/>
      <c r="T12" s="14"/>
      <c r="V12" s="14"/>
      <c r="W12" s="14"/>
      <c r="X12" s="14"/>
      <c r="Y12" s="14"/>
    </row>
    <row r="13" spans="1:25" ht="15">
      <c r="A13" s="2" t="s">
        <v>22</v>
      </c>
      <c r="B13" s="2" t="s">
        <v>122</v>
      </c>
      <c r="C13" s="25">
        <v>315147471.82</v>
      </c>
      <c r="D13" s="25">
        <v>182708729.26</v>
      </c>
      <c r="E13" s="3">
        <f t="shared" si="0"/>
        <v>0.5797562906179876</v>
      </c>
      <c r="F13" s="25">
        <v>264031130.57</v>
      </c>
      <c r="G13" s="25">
        <v>152245641.66</v>
      </c>
      <c r="H13" s="3">
        <f t="shared" si="1"/>
        <v>0.5766200422326208</v>
      </c>
      <c r="I13" s="4">
        <f t="shared" si="2"/>
        <v>51116341.25</v>
      </c>
      <c r="J13" s="25">
        <v>39029408.96</v>
      </c>
      <c r="K13" s="25">
        <v>12086932.29</v>
      </c>
      <c r="L13" s="4">
        <f t="shared" si="3"/>
        <v>30463087.6</v>
      </c>
      <c r="M13" s="3">
        <f t="shared" si="4"/>
        <v>0.5959559478447609</v>
      </c>
      <c r="N13" s="25">
        <v>22933268.6</v>
      </c>
      <c r="O13" s="25">
        <v>7529819</v>
      </c>
      <c r="Q13" s="14"/>
      <c r="R13" s="14"/>
      <c r="S13" s="14"/>
      <c r="T13" s="14"/>
      <c r="V13" s="14"/>
      <c r="W13" s="14"/>
      <c r="X13" s="14"/>
      <c r="Y13" s="14"/>
    </row>
    <row r="14" spans="1:25" ht="15">
      <c r="A14" s="2" t="s">
        <v>184</v>
      </c>
      <c r="B14" s="2" t="s">
        <v>132</v>
      </c>
      <c r="C14" s="25">
        <v>315147471.82</v>
      </c>
      <c r="D14" s="25">
        <v>182708729.26</v>
      </c>
      <c r="E14" s="3">
        <f t="shared" si="0"/>
        <v>0.5797562906179876</v>
      </c>
      <c r="F14" s="25">
        <v>264031130.57</v>
      </c>
      <c r="G14" s="25">
        <v>152245641.66</v>
      </c>
      <c r="H14" s="3">
        <f t="shared" si="1"/>
        <v>0.5766200422326208</v>
      </c>
      <c r="I14" s="4">
        <f t="shared" si="2"/>
        <v>51116341.25</v>
      </c>
      <c r="J14" s="25">
        <v>39029408.96</v>
      </c>
      <c r="K14" s="25">
        <v>12086932.29</v>
      </c>
      <c r="L14" s="4">
        <f t="shared" si="3"/>
        <v>30463087.6</v>
      </c>
      <c r="M14" s="3">
        <f t="shared" si="4"/>
        <v>0.5959559478447609</v>
      </c>
      <c r="N14" s="25">
        <v>22933268.6</v>
      </c>
      <c r="O14" s="25">
        <v>7529819</v>
      </c>
      <c r="Q14" s="14"/>
      <c r="R14" s="14"/>
      <c r="S14" s="14"/>
      <c r="T14" s="14"/>
      <c r="V14" s="14"/>
      <c r="W14" s="14"/>
      <c r="X14" s="14"/>
      <c r="Y14" s="14"/>
    </row>
    <row r="15" spans="1:25" ht="45">
      <c r="A15" s="2" t="s">
        <v>91</v>
      </c>
      <c r="B15" s="2" t="s">
        <v>98</v>
      </c>
      <c r="C15" s="25">
        <v>18544707.28</v>
      </c>
      <c r="D15" s="25">
        <v>11966390.14</v>
      </c>
      <c r="E15" s="3">
        <f t="shared" si="0"/>
        <v>0.6452725275909559</v>
      </c>
      <c r="F15" s="25">
        <v>6416991.54</v>
      </c>
      <c r="G15" s="25">
        <v>4520288.28</v>
      </c>
      <c r="H15" s="3">
        <f t="shared" si="1"/>
        <v>0.7044248464133085</v>
      </c>
      <c r="I15" s="4">
        <f t="shared" si="2"/>
        <v>12127715.739999998</v>
      </c>
      <c r="J15" s="25">
        <v>8512369.62</v>
      </c>
      <c r="K15" s="25">
        <v>3615346.12</v>
      </c>
      <c r="L15" s="4">
        <f t="shared" si="3"/>
        <v>7446101.86</v>
      </c>
      <c r="M15" s="3">
        <f t="shared" si="4"/>
        <v>0.6139739766031159</v>
      </c>
      <c r="N15" s="25">
        <v>5202778.4</v>
      </c>
      <c r="O15" s="25">
        <v>2243323.46</v>
      </c>
      <c r="Q15" s="14"/>
      <c r="R15" s="14"/>
      <c r="S15" s="14"/>
      <c r="T15" s="14"/>
      <c r="V15" s="14"/>
      <c r="W15" s="14"/>
      <c r="X15" s="14"/>
      <c r="Y15" s="14"/>
    </row>
    <row r="16" spans="1:25" ht="45">
      <c r="A16" s="2" t="s">
        <v>40</v>
      </c>
      <c r="B16" s="2" t="s">
        <v>169</v>
      </c>
      <c r="C16" s="25">
        <v>18544707.28</v>
      </c>
      <c r="D16" s="25">
        <v>11966390.14</v>
      </c>
      <c r="E16" s="3">
        <f t="shared" si="0"/>
        <v>0.6452725275909559</v>
      </c>
      <c r="F16" s="25">
        <v>6416991.54</v>
      </c>
      <c r="G16" s="25">
        <v>4520288.28</v>
      </c>
      <c r="H16" s="3">
        <f t="shared" si="1"/>
        <v>0.7044248464133085</v>
      </c>
      <c r="I16" s="4">
        <f t="shared" si="2"/>
        <v>12127715.739999998</v>
      </c>
      <c r="J16" s="25">
        <v>8512369.62</v>
      </c>
      <c r="K16" s="25">
        <v>3615346.12</v>
      </c>
      <c r="L16" s="4">
        <f t="shared" si="3"/>
        <v>7446101.86</v>
      </c>
      <c r="M16" s="3">
        <f t="shared" si="4"/>
        <v>0.6139739766031159</v>
      </c>
      <c r="N16" s="25">
        <v>5202778.4</v>
      </c>
      <c r="O16" s="25">
        <v>2243323.46</v>
      </c>
      <c r="Q16" s="14"/>
      <c r="R16" s="14"/>
      <c r="S16" s="14"/>
      <c r="T16" s="14"/>
      <c r="V16" s="14"/>
      <c r="W16" s="14"/>
      <c r="X16" s="14"/>
      <c r="Y16" s="14"/>
    </row>
    <row r="17" spans="1:25" ht="90">
      <c r="A17" s="2" t="s">
        <v>218</v>
      </c>
      <c r="B17" s="2" t="s">
        <v>20</v>
      </c>
      <c r="C17" s="25">
        <v>6740122.49</v>
      </c>
      <c r="D17" s="25">
        <v>5393331.47</v>
      </c>
      <c r="E17" s="3">
        <f t="shared" si="0"/>
        <v>0.8001830052794782</v>
      </c>
      <c r="F17" s="25">
        <v>2326968.75</v>
      </c>
      <c r="G17" s="25">
        <v>2051491.17</v>
      </c>
      <c r="H17" s="3">
        <f t="shared" si="1"/>
        <v>0.8816152644937754</v>
      </c>
      <c r="I17" s="4">
        <f t="shared" si="2"/>
        <v>4413153.74</v>
      </c>
      <c r="J17" s="25">
        <v>3086836.16</v>
      </c>
      <c r="K17" s="25">
        <v>1326317.58</v>
      </c>
      <c r="L17" s="4">
        <f t="shared" si="3"/>
        <v>3341840.3</v>
      </c>
      <c r="M17" s="3">
        <f t="shared" si="4"/>
        <v>0.7572453843404965</v>
      </c>
      <c r="N17" s="25">
        <v>2344926.79</v>
      </c>
      <c r="O17" s="25">
        <v>996913.51</v>
      </c>
      <c r="Q17" s="14"/>
      <c r="R17" s="14"/>
      <c r="S17" s="14"/>
      <c r="T17" s="14"/>
      <c r="V17" s="14"/>
      <c r="W17" s="14"/>
      <c r="X17" s="14"/>
      <c r="Y17" s="14"/>
    </row>
    <row r="18" spans="1:25" ht="105">
      <c r="A18" s="2" t="s">
        <v>13</v>
      </c>
      <c r="B18" s="2" t="s">
        <v>45</v>
      </c>
      <c r="C18" s="25">
        <v>48525.21</v>
      </c>
      <c r="D18" s="25">
        <v>41382.3</v>
      </c>
      <c r="E18" s="3">
        <f t="shared" si="0"/>
        <v>0.8528000187943546</v>
      </c>
      <c r="F18" s="25">
        <v>16304.1</v>
      </c>
      <c r="G18" s="25">
        <v>15755.18</v>
      </c>
      <c r="H18" s="3">
        <f t="shared" si="1"/>
        <v>0.9663323949190694</v>
      </c>
      <c r="I18" s="4">
        <f t="shared" si="2"/>
        <v>32221.11</v>
      </c>
      <c r="J18" s="25">
        <v>21593.74</v>
      </c>
      <c r="K18" s="25">
        <v>10627.37</v>
      </c>
      <c r="L18" s="4">
        <f t="shared" si="3"/>
        <v>25627.120000000003</v>
      </c>
      <c r="M18" s="3">
        <f t="shared" si="4"/>
        <v>0.7953518671454832</v>
      </c>
      <c r="N18" s="25">
        <v>17992.31</v>
      </c>
      <c r="O18" s="25">
        <v>7634.81</v>
      </c>
      <c r="Q18" s="14"/>
      <c r="R18" s="14"/>
      <c r="S18" s="14"/>
      <c r="T18" s="14"/>
      <c r="V18" s="14"/>
      <c r="W18" s="14"/>
      <c r="X18" s="14"/>
      <c r="Y18" s="14"/>
    </row>
    <row r="19" spans="1:25" ht="90">
      <c r="A19" s="2" t="s">
        <v>90</v>
      </c>
      <c r="B19" s="2" t="s">
        <v>11</v>
      </c>
      <c r="C19" s="25">
        <v>13003073.68</v>
      </c>
      <c r="D19" s="25">
        <v>7469095.67</v>
      </c>
      <c r="E19" s="3">
        <f t="shared" si="0"/>
        <v>0.5744100090341102</v>
      </c>
      <c r="F19" s="25">
        <v>4506423.31</v>
      </c>
      <c r="G19" s="25">
        <v>2809121.38</v>
      </c>
      <c r="H19" s="3">
        <f t="shared" si="1"/>
        <v>0.6233594109471265</v>
      </c>
      <c r="I19" s="4">
        <f t="shared" si="2"/>
        <v>8496650.37</v>
      </c>
      <c r="J19" s="25">
        <v>5977962.14</v>
      </c>
      <c r="K19" s="25">
        <v>2518688.23</v>
      </c>
      <c r="L19" s="4">
        <f t="shared" si="3"/>
        <v>4659974.29</v>
      </c>
      <c r="M19" s="3">
        <f t="shared" si="4"/>
        <v>0.5484483987305695</v>
      </c>
      <c r="N19" s="25">
        <v>3247432.94</v>
      </c>
      <c r="O19" s="25">
        <v>1412541.35</v>
      </c>
      <c r="Q19" s="14"/>
      <c r="R19" s="14"/>
      <c r="S19" s="14"/>
      <c r="T19" s="14"/>
      <c r="V19" s="14"/>
      <c r="W19" s="14"/>
      <c r="X19" s="14"/>
      <c r="Y19" s="14"/>
    </row>
    <row r="20" spans="1:25" ht="90">
      <c r="A20" s="2" t="s">
        <v>187</v>
      </c>
      <c r="B20" s="2" t="s">
        <v>226</v>
      </c>
      <c r="C20" s="25">
        <v>-1247014.1</v>
      </c>
      <c r="D20" s="25">
        <v>-937419.3</v>
      </c>
      <c r="E20" s="3">
        <f t="shared" si="0"/>
        <v>0.7517311151493796</v>
      </c>
      <c r="F20" s="25">
        <v>-432704.62</v>
      </c>
      <c r="G20" s="25">
        <v>-356079.45</v>
      </c>
      <c r="H20" s="3">
        <f t="shared" si="1"/>
        <v>0.8229157571740279</v>
      </c>
      <c r="I20" s="4">
        <f t="shared" si="2"/>
        <v>-814309.48</v>
      </c>
      <c r="J20" s="25">
        <v>-574022.42</v>
      </c>
      <c r="K20" s="25">
        <v>-240287.06</v>
      </c>
      <c r="L20" s="4">
        <f t="shared" si="3"/>
        <v>-581339.85</v>
      </c>
      <c r="M20" s="3">
        <f t="shared" si="4"/>
        <v>0.7139052955640404</v>
      </c>
      <c r="N20" s="25">
        <v>-407573.64</v>
      </c>
      <c r="O20" s="25">
        <v>-173766.21</v>
      </c>
      <c r="Q20" s="14"/>
      <c r="R20" s="14"/>
      <c r="S20" s="14"/>
      <c r="T20" s="14"/>
      <c r="V20" s="14"/>
      <c r="W20" s="14"/>
      <c r="X20" s="14"/>
      <c r="Y20" s="14"/>
    </row>
    <row r="21" spans="1:25" ht="15">
      <c r="A21" s="2" t="s">
        <v>33</v>
      </c>
      <c r="B21" s="2" t="s">
        <v>140</v>
      </c>
      <c r="C21" s="25">
        <v>19538780</v>
      </c>
      <c r="D21" s="25">
        <v>15689756.55</v>
      </c>
      <c r="E21" s="3">
        <f t="shared" si="0"/>
        <v>0.8030059476589634</v>
      </c>
      <c r="F21" s="25">
        <v>19371200</v>
      </c>
      <c r="G21" s="25">
        <v>15616896.1</v>
      </c>
      <c r="H21" s="3">
        <f t="shared" si="1"/>
        <v>0.8061914646485504</v>
      </c>
      <c r="I21" s="4">
        <f t="shared" si="2"/>
        <v>167580</v>
      </c>
      <c r="J21" s="25">
        <v>7500</v>
      </c>
      <c r="K21" s="25">
        <v>160080</v>
      </c>
      <c r="L21" s="4">
        <f t="shared" si="3"/>
        <v>72860.45</v>
      </c>
      <c r="M21" s="3">
        <f t="shared" si="4"/>
        <v>0.4347801050244659</v>
      </c>
      <c r="N21" s="25">
        <v>993.62</v>
      </c>
      <c r="O21" s="25">
        <v>71866.83</v>
      </c>
      <c r="Q21" s="14"/>
      <c r="R21" s="14"/>
      <c r="S21" s="14"/>
      <c r="T21" s="14"/>
      <c r="V21" s="14"/>
      <c r="W21" s="14"/>
      <c r="X21" s="14"/>
      <c r="Y21" s="14"/>
    </row>
    <row r="22" spans="1:25" ht="30">
      <c r="A22" s="2" t="s">
        <v>139</v>
      </c>
      <c r="B22" s="2" t="s">
        <v>34</v>
      </c>
      <c r="C22" s="25">
        <v>8800000</v>
      </c>
      <c r="D22" s="25">
        <v>7047818.5</v>
      </c>
      <c r="E22" s="3">
        <f t="shared" si="0"/>
        <v>0.8008884659090909</v>
      </c>
      <c r="F22" s="25">
        <v>8800000</v>
      </c>
      <c r="G22" s="25">
        <v>7047818.5</v>
      </c>
      <c r="H22" s="3">
        <f t="shared" si="1"/>
        <v>0.8008884659090909</v>
      </c>
      <c r="I22" s="4">
        <f t="shared" si="2"/>
        <v>0</v>
      </c>
      <c r="J22" s="25">
        <v>0</v>
      </c>
      <c r="K22" s="25">
        <v>0</v>
      </c>
      <c r="L22" s="4">
        <f t="shared" si="3"/>
        <v>0</v>
      </c>
      <c r="M22" s="3">
        <f t="shared" si="4"/>
      </c>
      <c r="N22" s="25">
        <v>0</v>
      </c>
      <c r="O22" s="25">
        <v>0</v>
      </c>
      <c r="Q22" s="14"/>
      <c r="R22" s="14"/>
      <c r="S22" s="14"/>
      <c r="T22" s="14"/>
      <c r="V22" s="14"/>
      <c r="W22" s="14"/>
      <c r="X22" s="14"/>
      <c r="Y22" s="14"/>
    </row>
    <row r="23" spans="1:25" ht="45">
      <c r="A23" s="2" t="s">
        <v>239</v>
      </c>
      <c r="B23" s="2" t="s">
        <v>172</v>
      </c>
      <c r="C23" s="25">
        <v>5150000</v>
      </c>
      <c r="D23" s="25">
        <v>5017466.34</v>
      </c>
      <c r="E23" s="3">
        <f t="shared" si="0"/>
        <v>0.9742653087378641</v>
      </c>
      <c r="F23" s="25">
        <v>5150000</v>
      </c>
      <c r="G23" s="25">
        <v>5017466.34</v>
      </c>
      <c r="H23" s="3">
        <f t="shared" si="1"/>
        <v>0.9742653087378641</v>
      </c>
      <c r="I23" s="4">
        <f t="shared" si="2"/>
        <v>0</v>
      </c>
      <c r="J23" s="25">
        <v>0</v>
      </c>
      <c r="K23" s="25">
        <v>0</v>
      </c>
      <c r="L23" s="4">
        <f t="shared" si="3"/>
        <v>0</v>
      </c>
      <c r="M23" s="3">
        <f t="shared" si="4"/>
      </c>
      <c r="N23" s="25">
        <v>0</v>
      </c>
      <c r="O23" s="25">
        <v>0</v>
      </c>
      <c r="Q23" s="14"/>
      <c r="R23" s="14"/>
      <c r="S23" s="14"/>
      <c r="T23" s="14"/>
      <c r="V23" s="14"/>
      <c r="W23" s="14"/>
      <c r="X23" s="14"/>
      <c r="Y23" s="14"/>
    </row>
    <row r="24" spans="1:25" ht="45">
      <c r="A24" s="2" t="s">
        <v>116</v>
      </c>
      <c r="B24" s="2" t="s">
        <v>141</v>
      </c>
      <c r="C24" s="25">
        <v>3650000</v>
      </c>
      <c r="D24" s="25">
        <v>2030352.16</v>
      </c>
      <c r="E24" s="3">
        <f t="shared" si="0"/>
        <v>0.5562608657534246</v>
      </c>
      <c r="F24" s="25">
        <v>3650000</v>
      </c>
      <c r="G24" s="25">
        <v>2030352.16</v>
      </c>
      <c r="H24" s="3">
        <f t="shared" si="1"/>
        <v>0.5562608657534246</v>
      </c>
      <c r="I24" s="4">
        <f t="shared" si="2"/>
        <v>0</v>
      </c>
      <c r="J24" s="25">
        <v>0</v>
      </c>
      <c r="K24" s="25">
        <v>0</v>
      </c>
      <c r="L24" s="4">
        <f t="shared" si="3"/>
        <v>0</v>
      </c>
      <c r="M24" s="3">
        <f t="shared" si="4"/>
      </c>
      <c r="N24" s="25">
        <v>0</v>
      </c>
      <c r="O24" s="25">
        <v>0</v>
      </c>
      <c r="Q24" s="14"/>
      <c r="R24" s="14"/>
      <c r="S24" s="14"/>
      <c r="T24" s="14"/>
      <c r="V24" s="14"/>
      <c r="W24" s="14"/>
      <c r="X24" s="14"/>
      <c r="Y24" s="14"/>
    </row>
    <row r="25" spans="1:25" ht="30">
      <c r="A25" s="2" t="s">
        <v>157</v>
      </c>
      <c r="B25" s="2" t="s">
        <v>60</v>
      </c>
      <c r="C25" s="25">
        <v>10226200</v>
      </c>
      <c r="D25" s="25">
        <v>8572319.27</v>
      </c>
      <c r="E25" s="3">
        <f t="shared" si="0"/>
        <v>0.8382702538577379</v>
      </c>
      <c r="F25" s="25">
        <v>10226200</v>
      </c>
      <c r="G25" s="25">
        <v>8572319.27</v>
      </c>
      <c r="H25" s="3">
        <f t="shared" si="1"/>
        <v>0.8382702538577379</v>
      </c>
      <c r="I25" s="4">
        <f t="shared" si="2"/>
        <v>0</v>
      </c>
      <c r="J25" s="25">
        <v>0</v>
      </c>
      <c r="K25" s="25">
        <v>0</v>
      </c>
      <c r="L25" s="4">
        <f t="shared" si="3"/>
        <v>0</v>
      </c>
      <c r="M25" s="3">
        <f t="shared" si="4"/>
      </c>
      <c r="N25" s="25">
        <v>0</v>
      </c>
      <c r="O25" s="25">
        <v>0</v>
      </c>
      <c r="Q25" s="14"/>
      <c r="R25" s="14"/>
      <c r="S25" s="14"/>
      <c r="T25" s="14"/>
      <c r="V25" s="14"/>
      <c r="W25" s="14"/>
      <c r="X25" s="14"/>
      <c r="Y25" s="14"/>
    </row>
    <row r="26" spans="1:25" ht="15">
      <c r="A26" s="2" t="s">
        <v>221</v>
      </c>
      <c r="B26" s="2" t="s">
        <v>88</v>
      </c>
      <c r="C26" s="25">
        <v>272580</v>
      </c>
      <c r="D26" s="25">
        <v>145720.91</v>
      </c>
      <c r="E26" s="3">
        <f t="shared" si="0"/>
        <v>0.5345986866241104</v>
      </c>
      <c r="F26" s="25">
        <v>105000</v>
      </c>
      <c r="G26" s="25">
        <v>72860.46</v>
      </c>
      <c r="H26" s="3">
        <f t="shared" si="1"/>
        <v>0.6939091428571429</v>
      </c>
      <c r="I26" s="4">
        <f t="shared" si="2"/>
        <v>167580</v>
      </c>
      <c r="J26" s="25">
        <v>7500</v>
      </c>
      <c r="K26" s="25">
        <v>160080</v>
      </c>
      <c r="L26" s="4">
        <f t="shared" si="3"/>
        <v>72860.45</v>
      </c>
      <c r="M26" s="3">
        <f t="shared" si="4"/>
        <v>0.4347801050244659</v>
      </c>
      <c r="N26" s="25">
        <v>993.62</v>
      </c>
      <c r="O26" s="25">
        <v>71866.83</v>
      </c>
      <c r="Q26" s="14"/>
      <c r="R26" s="14"/>
      <c r="S26" s="14"/>
      <c r="T26" s="14"/>
      <c r="V26" s="14"/>
      <c r="W26" s="14"/>
      <c r="X26" s="14"/>
      <c r="Y26" s="14"/>
    </row>
    <row r="27" spans="1:25" ht="30">
      <c r="A27" s="2" t="s">
        <v>199</v>
      </c>
      <c r="B27" s="2" t="s">
        <v>5</v>
      </c>
      <c r="C27" s="25">
        <v>240000</v>
      </c>
      <c r="D27" s="25">
        <v>-76102.13</v>
      </c>
      <c r="E27" s="3">
        <f t="shared" si="0"/>
        <v>-0.31709220833333335</v>
      </c>
      <c r="F27" s="25">
        <v>240000</v>
      </c>
      <c r="G27" s="25">
        <v>-76102.13</v>
      </c>
      <c r="H27" s="3">
        <f t="shared" si="1"/>
        <v>-0.31709220833333335</v>
      </c>
      <c r="I27" s="4">
        <f t="shared" si="2"/>
        <v>0</v>
      </c>
      <c r="J27" s="25">
        <v>0</v>
      </c>
      <c r="K27" s="25">
        <v>0</v>
      </c>
      <c r="L27" s="4">
        <f t="shared" si="3"/>
        <v>0</v>
      </c>
      <c r="M27" s="3">
        <f t="shared" si="4"/>
      </c>
      <c r="N27" s="25">
        <v>0</v>
      </c>
      <c r="O27" s="25">
        <v>0</v>
      </c>
      <c r="Q27" s="14"/>
      <c r="R27" s="14"/>
      <c r="S27" s="14"/>
      <c r="T27" s="14"/>
      <c r="V27" s="14"/>
      <c r="W27" s="14"/>
      <c r="X27" s="14"/>
      <c r="Y27" s="14"/>
    </row>
    <row r="28" spans="1:25" ht="15">
      <c r="A28" s="2" t="s">
        <v>214</v>
      </c>
      <c r="B28" s="2" t="s">
        <v>128</v>
      </c>
      <c r="C28" s="25">
        <v>13567614.71</v>
      </c>
      <c r="D28" s="25">
        <v>8421471.15</v>
      </c>
      <c r="E28" s="3">
        <f t="shared" si="0"/>
        <v>0.6207038842128205</v>
      </c>
      <c r="F28" s="25">
        <v>64000</v>
      </c>
      <c r="G28" s="25">
        <v>44277.97</v>
      </c>
      <c r="H28" s="3">
        <f t="shared" si="1"/>
        <v>0.69184328125</v>
      </c>
      <c r="I28" s="4">
        <f t="shared" si="2"/>
        <v>13503614.71</v>
      </c>
      <c r="J28" s="25">
        <v>12820500</v>
      </c>
      <c r="K28" s="25">
        <v>683114.71</v>
      </c>
      <c r="L28" s="4">
        <f t="shared" si="3"/>
        <v>8377193.18</v>
      </c>
      <c r="M28" s="3">
        <f t="shared" si="4"/>
        <v>0.6203667210525736</v>
      </c>
      <c r="N28" s="25">
        <v>7746855.31</v>
      </c>
      <c r="O28" s="25">
        <v>630337.87</v>
      </c>
      <c r="Q28" s="14"/>
      <c r="R28" s="14"/>
      <c r="S28" s="14"/>
      <c r="T28" s="14"/>
      <c r="V28" s="14"/>
      <c r="W28" s="14"/>
      <c r="X28" s="14"/>
      <c r="Y28" s="14"/>
    </row>
    <row r="29" spans="1:25" ht="15">
      <c r="A29" s="2" t="s">
        <v>15</v>
      </c>
      <c r="B29" s="2" t="s">
        <v>24</v>
      </c>
      <c r="C29" s="25">
        <v>3079185.71</v>
      </c>
      <c r="D29" s="25">
        <v>976970.2</v>
      </c>
      <c r="E29" s="3">
        <f t="shared" si="0"/>
        <v>0.31728199985703365</v>
      </c>
      <c r="F29" s="25">
        <v>0</v>
      </c>
      <c r="G29" s="25">
        <v>38915.96</v>
      </c>
      <c r="H29" s="3">
        <f t="shared" si="1"/>
      </c>
      <c r="I29" s="4">
        <f t="shared" si="2"/>
        <v>3079185.71</v>
      </c>
      <c r="J29" s="25">
        <v>3002400</v>
      </c>
      <c r="K29" s="25">
        <v>76785.71</v>
      </c>
      <c r="L29" s="4">
        <f t="shared" si="3"/>
        <v>938054.24</v>
      </c>
      <c r="M29" s="3">
        <f t="shared" si="4"/>
        <v>0.3046436065722064</v>
      </c>
      <c r="N29" s="25">
        <v>920002.69</v>
      </c>
      <c r="O29" s="25">
        <v>18051.55</v>
      </c>
      <c r="Q29" s="14"/>
      <c r="R29" s="14"/>
      <c r="S29" s="14"/>
      <c r="T29" s="14"/>
      <c r="V29" s="14"/>
      <c r="W29" s="14"/>
      <c r="X29" s="14"/>
      <c r="Y29" s="14"/>
    </row>
    <row r="30" spans="1:25" ht="15">
      <c r="A30" s="2" t="s">
        <v>144</v>
      </c>
      <c r="B30" s="2" t="s">
        <v>111</v>
      </c>
      <c r="C30" s="25">
        <v>10488429</v>
      </c>
      <c r="D30" s="25">
        <v>7444500.95</v>
      </c>
      <c r="E30" s="3">
        <f t="shared" si="0"/>
        <v>0.7097822705383238</v>
      </c>
      <c r="F30" s="25">
        <v>64000</v>
      </c>
      <c r="G30" s="25">
        <v>5362.01</v>
      </c>
      <c r="H30" s="3">
        <f t="shared" si="1"/>
        <v>0.08378140625000001</v>
      </c>
      <c r="I30" s="4">
        <f t="shared" si="2"/>
        <v>10424429</v>
      </c>
      <c r="J30" s="25">
        <v>9818100</v>
      </c>
      <c r="K30" s="25">
        <v>606329</v>
      </c>
      <c r="L30" s="4">
        <f t="shared" si="3"/>
        <v>7439138.94</v>
      </c>
      <c r="M30" s="3">
        <f t="shared" si="4"/>
        <v>0.7136255558937569</v>
      </c>
      <c r="N30" s="25">
        <v>6826852.62</v>
      </c>
      <c r="O30" s="25">
        <v>612286.32</v>
      </c>
      <c r="Q30" s="14"/>
      <c r="R30" s="14"/>
      <c r="S30" s="14"/>
      <c r="T30" s="14"/>
      <c r="V30" s="14"/>
      <c r="W30" s="14"/>
      <c r="X30" s="14"/>
      <c r="Y30" s="14"/>
    </row>
    <row r="31" spans="1:25" ht="15">
      <c r="A31" s="2" t="s">
        <v>1</v>
      </c>
      <c r="B31" s="2" t="s">
        <v>69</v>
      </c>
      <c r="C31" s="25">
        <v>9064929</v>
      </c>
      <c r="D31" s="25">
        <v>7082411.4</v>
      </c>
      <c r="E31" s="3">
        <f t="shared" si="0"/>
        <v>0.7812980553956904</v>
      </c>
      <c r="F31" s="25">
        <v>0</v>
      </c>
      <c r="G31" s="25">
        <v>980</v>
      </c>
      <c r="H31" s="3">
        <f t="shared" si="1"/>
      </c>
      <c r="I31" s="4">
        <f t="shared" si="2"/>
        <v>9064929</v>
      </c>
      <c r="J31" s="25">
        <v>8619100</v>
      </c>
      <c r="K31" s="25">
        <v>445829</v>
      </c>
      <c r="L31" s="4">
        <f t="shared" si="3"/>
        <v>7081431.4</v>
      </c>
      <c r="M31" s="3">
        <f t="shared" si="4"/>
        <v>0.7811899464408382</v>
      </c>
      <c r="N31" s="25">
        <v>6487500.28</v>
      </c>
      <c r="O31" s="25">
        <v>593931.12</v>
      </c>
      <c r="Q31" s="14"/>
      <c r="R31" s="14"/>
      <c r="S31" s="14"/>
      <c r="T31" s="14"/>
      <c r="V31" s="14"/>
      <c r="W31" s="14"/>
      <c r="X31" s="14"/>
      <c r="Y31" s="14"/>
    </row>
    <row r="32" spans="1:25" ht="15">
      <c r="A32" s="2" t="s">
        <v>231</v>
      </c>
      <c r="B32" s="2" t="s">
        <v>85</v>
      </c>
      <c r="C32" s="25">
        <v>1423500</v>
      </c>
      <c r="D32" s="25">
        <v>362089.55</v>
      </c>
      <c r="E32" s="3">
        <f t="shared" si="0"/>
        <v>0.2543656831752722</v>
      </c>
      <c r="F32" s="25">
        <v>64000</v>
      </c>
      <c r="G32" s="25">
        <v>4382.01</v>
      </c>
      <c r="H32" s="3">
        <f t="shared" si="1"/>
        <v>0.06846890625</v>
      </c>
      <c r="I32" s="4">
        <f t="shared" si="2"/>
        <v>1359500</v>
      </c>
      <c r="J32" s="25">
        <v>1199000</v>
      </c>
      <c r="K32" s="25">
        <v>160500</v>
      </c>
      <c r="L32" s="4">
        <f t="shared" si="3"/>
        <v>357707.54000000004</v>
      </c>
      <c r="M32" s="3">
        <f t="shared" si="4"/>
        <v>0.2631169841853623</v>
      </c>
      <c r="N32" s="25">
        <v>339352.34</v>
      </c>
      <c r="O32" s="25">
        <v>18355.2</v>
      </c>
      <c r="Q32" s="14"/>
      <c r="R32" s="14"/>
      <c r="S32" s="14"/>
      <c r="T32" s="14"/>
      <c r="V32" s="14"/>
      <c r="W32" s="14"/>
      <c r="X32" s="14"/>
      <c r="Y32" s="14"/>
    </row>
    <row r="33" spans="1:25" ht="15">
      <c r="A33" s="2" t="s">
        <v>126</v>
      </c>
      <c r="B33" s="2" t="s">
        <v>103</v>
      </c>
      <c r="C33" s="25">
        <v>2396100</v>
      </c>
      <c r="D33" s="25">
        <v>2192682.32</v>
      </c>
      <c r="E33" s="3">
        <f t="shared" si="0"/>
        <v>0.9151046784357915</v>
      </c>
      <c r="F33" s="25">
        <v>2305000</v>
      </c>
      <c r="G33" s="25">
        <v>2163282.32</v>
      </c>
      <c r="H33" s="3">
        <f t="shared" si="1"/>
        <v>0.9385172754880693</v>
      </c>
      <c r="I33" s="4">
        <f t="shared" si="2"/>
        <v>91100</v>
      </c>
      <c r="J33" s="25">
        <v>30000</v>
      </c>
      <c r="K33" s="25">
        <v>61100</v>
      </c>
      <c r="L33" s="4">
        <f t="shared" si="3"/>
        <v>29400</v>
      </c>
      <c r="M33" s="3">
        <f t="shared" si="4"/>
        <v>0.3227222832052689</v>
      </c>
      <c r="N33" s="25">
        <v>20800</v>
      </c>
      <c r="O33" s="25">
        <v>8600</v>
      </c>
      <c r="Q33" s="14"/>
      <c r="R33" s="14"/>
      <c r="S33" s="14"/>
      <c r="T33" s="14"/>
      <c r="V33" s="14"/>
      <c r="W33" s="14"/>
      <c r="X33" s="14"/>
      <c r="Y33" s="14"/>
    </row>
    <row r="34" spans="1:25" ht="45">
      <c r="A34" s="2" t="s">
        <v>153</v>
      </c>
      <c r="B34" s="2" t="s">
        <v>114</v>
      </c>
      <c r="C34" s="25">
        <v>1650000</v>
      </c>
      <c r="D34" s="25">
        <v>1444782.32</v>
      </c>
      <c r="E34" s="3">
        <f t="shared" si="0"/>
        <v>0.8756256484848485</v>
      </c>
      <c r="F34" s="25">
        <v>1650000</v>
      </c>
      <c r="G34" s="25">
        <v>1444782.32</v>
      </c>
      <c r="H34" s="3">
        <f t="shared" si="1"/>
        <v>0.8756256484848485</v>
      </c>
      <c r="I34" s="4">
        <f t="shared" si="2"/>
        <v>0</v>
      </c>
      <c r="J34" s="25">
        <v>0</v>
      </c>
      <c r="K34" s="25">
        <v>0</v>
      </c>
      <c r="L34" s="4">
        <f t="shared" si="3"/>
        <v>0</v>
      </c>
      <c r="M34" s="3">
        <f t="shared" si="4"/>
      </c>
      <c r="N34" s="25">
        <v>0</v>
      </c>
      <c r="O34" s="25">
        <v>0</v>
      </c>
      <c r="Q34" s="14"/>
      <c r="R34" s="14"/>
      <c r="S34" s="14"/>
      <c r="T34" s="14"/>
      <c r="V34" s="14"/>
      <c r="W34" s="14"/>
      <c r="X34" s="14"/>
      <c r="Y34" s="14"/>
    </row>
    <row r="35" spans="1:25" ht="60">
      <c r="A35" s="2" t="s">
        <v>8</v>
      </c>
      <c r="B35" s="2" t="s">
        <v>61</v>
      </c>
      <c r="C35" s="25">
        <v>91100</v>
      </c>
      <c r="D35" s="25">
        <v>29400</v>
      </c>
      <c r="E35" s="3">
        <f t="shared" si="0"/>
        <v>0.3227222832052689</v>
      </c>
      <c r="F35" s="25">
        <v>0</v>
      </c>
      <c r="G35" s="25">
        <v>0</v>
      </c>
      <c r="H35" s="3">
        <f t="shared" si="1"/>
      </c>
      <c r="I35" s="4">
        <f t="shared" si="2"/>
        <v>91100</v>
      </c>
      <c r="J35" s="25">
        <v>30000</v>
      </c>
      <c r="K35" s="25">
        <v>61100</v>
      </c>
      <c r="L35" s="4">
        <f t="shared" si="3"/>
        <v>29400</v>
      </c>
      <c r="M35" s="3">
        <f t="shared" si="4"/>
        <v>0.3227222832052689</v>
      </c>
      <c r="N35" s="25">
        <v>20800</v>
      </c>
      <c r="O35" s="25">
        <v>8600</v>
      </c>
      <c r="Q35" s="14"/>
      <c r="R35" s="14"/>
      <c r="S35" s="14"/>
      <c r="T35" s="14"/>
      <c r="V35" s="14"/>
      <c r="W35" s="14"/>
      <c r="X35" s="14"/>
      <c r="Y35" s="14"/>
    </row>
    <row r="36" spans="1:25" ht="45">
      <c r="A36" s="2" t="s">
        <v>189</v>
      </c>
      <c r="B36" s="2" t="s">
        <v>6</v>
      </c>
      <c r="C36" s="25">
        <v>655000</v>
      </c>
      <c r="D36" s="25">
        <v>718500</v>
      </c>
      <c r="E36" s="3">
        <f t="shared" si="0"/>
        <v>1.0969465648854961</v>
      </c>
      <c r="F36" s="25">
        <v>655000</v>
      </c>
      <c r="G36" s="25">
        <v>718500</v>
      </c>
      <c r="H36" s="3">
        <f t="shared" si="1"/>
        <v>1.0969465648854961</v>
      </c>
      <c r="I36" s="4">
        <f t="shared" si="2"/>
        <v>0</v>
      </c>
      <c r="J36" s="25">
        <v>0</v>
      </c>
      <c r="K36" s="25">
        <v>0</v>
      </c>
      <c r="L36" s="4">
        <f t="shared" si="3"/>
        <v>0</v>
      </c>
      <c r="M36" s="3">
        <f t="shared" si="4"/>
      </c>
      <c r="N36" s="25">
        <v>0</v>
      </c>
      <c r="O36" s="25">
        <v>0</v>
      </c>
      <c r="Q36" s="14"/>
      <c r="R36" s="14"/>
      <c r="S36" s="14"/>
      <c r="T36" s="14"/>
      <c r="V36" s="14"/>
      <c r="W36" s="14"/>
      <c r="X36" s="14"/>
      <c r="Y36" s="14"/>
    </row>
    <row r="37" spans="1:25" ht="75">
      <c r="A37" s="2" t="s">
        <v>175</v>
      </c>
      <c r="B37" s="2" t="s">
        <v>164</v>
      </c>
      <c r="C37" s="25">
        <v>650000</v>
      </c>
      <c r="D37" s="25">
        <v>718500</v>
      </c>
      <c r="E37" s="3">
        <f t="shared" si="0"/>
        <v>1.1053846153846154</v>
      </c>
      <c r="F37" s="25">
        <v>650000</v>
      </c>
      <c r="G37" s="25">
        <v>718500</v>
      </c>
      <c r="H37" s="3">
        <f t="shared" si="1"/>
        <v>1.1053846153846154</v>
      </c>
      <c r="I37" s="4">
        <f t="shared" si="2"/>
        <v>0</v>
      </c>
      <c r="J37" s="25">
        <v>0</v>
      </c>
      <c r="K37" s="25">
        <v>0</v>
      </c>
      <c r="L37" s="4">
        <f t="shared" si="3"/>
        <v>0</v>
      </c>
      <c r="M37" s="3">
        <f t="shared" si="4"/>
      </c>
      <c r="N37" s="25">
        <v>0</v>
      </c>
      <c r="O37" s="25">
        <v>0</v>
      </c>
      <c r="Q37" s="14"/>
      <c r="R37" s="14"/>
      <c r="S37" s="14"/>
      <c r="T37" s="14"/>
      <c r="V37" s="14"/>
      <c r="W37" s="14"/>
      <c r="X37" s="14"/>
      <c r="Y37" s="14"/>
    </row>
    <row r="38" spans="1:25" ht="45">
      <c r="A38" s="2" t="s">
        <v>37</v>
      </c>
      <c r="B38" s="2" t="s">
        <v>129</v>
      </c>
      <c r="C38" s="25">
        <v>26512959.42</v>
      </c>
      <c r="D38" s="25">
        <v>23890135.74</v>
      </c>
      <c r="E38" s="3">
        <f t="shared" si="0"/>
        <v>0.9010738998068438</v>
      </c>
      <c r="F38" s="25">
        <v>17985483.23</v>
      </c>
      <c r="G38" s="25">
        <v>17249730.29</v>
      </c>
      <c r="H38" s="3">
        <f t="shared" si="1"/>
        <v>0.9590918447621826</v>
      </c>
      <c r="I38" s="4">
        <f t="shared" si="2"/>
        <v>8527476.19</v>
      </c>
      <c r="J38" s="25">
        <v>8527476.19</v>
      </c>
      <c r="K38" s="25">
        <v>0</v>
      </c>
      <c r="L38" s="4">
        <f t="shared" si="3"/>
        <v>6640405.45</v>
      </c>
      <c r="M38" s="3">
        <f t="shared" si="4"/>
        <v>0.7787070056891007</v>
      </c>
      <c r="N38" s="25">
        <v>6640405.45</v>
      </c>
      <c r="O38" s="25">
        <v>0</v>
      </c>
      <c r="Q38" s="14"/>
      <c r="R38" s="14"/>
      <c r="S38" s="14"/>
      <c r="T38" s="14"/>
      <c r="V38" s="14"/>
      <c r="W38" s="14"/>
      <c r="X38" s="14"/>
      <c r="Y38" s="14"/>
    </row>
    <row r="39" spans="1:25" ht="105">
      <c r="A39" s="2" t="s">
        <v>155</v>
      </c>
      <c r="B39" s="2" t="s">
        <v>194</v>
      </c>
      <c r="C39" s="25">
        <v>21368459.42</v>
      </c>
      <c r="D39" s="25">
        <v>21722676.89</v>
      </c>
      <c r="E39" s="3">
        <f t="shared" si="0"/>
        <v>1.0165766498668811</v>
      </c>
      <c r="F39" s="25">
        <v>15932783.23</v>
      </c>
      <c r="G39" s="25">
        <v>17098014.99</v>
      </c>
      <c r="H39" s="3">
        <f t="shared" si="1"/>
        <v>1.0731342254004919</v>
      </c>
      <c r="I39" s="4">
        <f t="shared" si="2"/>
        <v>5435676.19</v>
      </c>
      <c r="J39" s="25">
        <v>5435676.19</v>
      </c>
      <c r="K39" s="25">
        <v>0</v>
      </c>
      <c r="L39" s="4">
        <f t="shared" si="3"/>
        <v>4624661.9</v>
      </c>
      <c r="M39" s="3">
        <f t="shared" si="4"/>
        <v>0.8507979022937346</v>
      </c>
      <c r="N39" s="25">
        <v>4624661.9</v>
      </c>
      <c r="O39" s="25">
        <v>0</v>
      </c>
      <c r="Q39" s="14"/>
      <c r="R39" s="14"/>
      <c r="S39" s="14"/>
      <c r="T39" s="14"/>
      <c r="V39" s="14"/>
      <c r="W39" s="14"/>
      <c r="X39" s="14"/>
      <c r="Y39" s="14"/>
    </row>
    <row r="40" spans="1:25" ht="75">
      <c r="A40" s="2" t="s">
        <v>196</v>
      </c>
      <c r="B40" s="2" t="s">
        <v>212</v>
      </c>
      <c r="C40" s="25">
        <v>15545737.24</v>
      </c>
      <c r="D40" s="25">
        <v>18427961.7</v>
      </c>
      <c r="E40" s="3">
        <f t="shared" si="0"/>
        <v>1.1854028802560668</v>
      </c>
      <c r="F40" s="25">
        <v>10110061.05</v>
      </c>
      <c r="G40" s="25">
        <v>14340183.82</v>
      </c>
      <c r="H40" s="3">
        <f t="shared" si="1"/>
        <v>1.4184072429513173</v>
      </c>
      <c r="I40" s="4">
        <f t="shared" si="2"/>
        <v>5435676.19</v>
      </c>
      <c r="J40" s="25">
        <v>5435676.19</v>
      </c>
      <c r="K40" s="25">
        <v>0</v>
      </c>
      <c r="L40" s="4">
        <f t="shared" si="3"/>
        <v>4087777.88</v>
      </c>
      <c r="M40" s="3">
        <f t="shared" si="4"/>
        <v>0.7520274823434616</v>
      </c>
      <c r="N40" s="25">
        <v>4087777.88</v>
      </c>
      <c r="O40" s="25">
        <v>0</v>
      </c>
      <c r="Q40" s="14"/>
      <c r="R40" s="14"/>
      <c r="S40" s="14"/>
      <c r="T40" s="14"/>
      <c r="V40" s="14"/>
      <c r="W40" s="14"/>
      <c r="X40" s="14"/>
      <c r="Y40" s="14"/>
    </row>
    <row r="41" spans="1:25" ht="105">
      <c r="A41" s="2" t="s">
        <v>100</v>
      </c>
      <c r="B41" s="2" t="s">
        <v>185</v>
      </c>
      <c r="C41" s="25">
        <v>378172.43</v>
      </c>
      <c r="D41" s="25">
        <v>847237.55</v>
      </c>
      <c r="E41" s="3">
        <f t="shared" si="0"/>
        <v>2.2403472141001926</v>
      </c>
      <c r="F41" s="25">
        <v>378172.43</v>
      </c>
      <c r="G41" s="25">
        <v>310353.53</v>
      </c>
      <c r="H41" s="3">
        <f t="shared" si="1"/>
        <v>0.820666726022307</v>
      </c>
      <c r="I41" s="4">
        <f t="shared" si="2"/>
        <v>0</v>
      </c>
      <c r="J41" s="25">
        <v>0</v>
      </c>
      <c r="K41" s="25">
        <v>0</v>
      </c>
      <c r="L41" s="4">
        <f t="shared" si="3"/>
        <v>536884.02</v>
      </c>
      <c r="M41" s="3">
        <f t="shared" si="4"/>
      </c>
      <c r="N41" s="25">
        <v>536884.02</v>
      </c>
      <c r="O41" s="25">
        <v>0</v>
      </c>
      <c r="Q41" s="14"/>
      <c r="R41" s="14"/>
      <c r="S41" s="14"/>
      <c r="T41" s="14"/>
      <c r="V41" s="14"/>
      <c r="W41" s="14"/>
      <c r="X41" s="14"/>
      <c r="Y41" s="14"/>
    </row>
    <row r="42" spans="1:25" ht="45">
      <c r="A42" s="2" t="s">
        <v>14</v>
      </c>
      <c r="B42" s="2" t="s">
        <v>130</v>
      </c>
      <c r="C42" s="25">
        <v>5444549.75</v>
      </c>
      <c r="D42" s="25">
        <v>2447477.64</v>
      </c>
      <c r="E42" s="3">
        <f t="shared" si="0"/>
        <v>0.4495280146902873</v>
      </c>
      <c r="F42" s="25">
        <v>5444549.75</v>
      </c>
      <c r="G42" s="25">
        <v>2447477.64</v>
      </c>
      <c r="H42" s="3">
        <f t="shared" si="1"/>
        <v>0.4495280146902873</v>
      </c>
      <c r="I42" s="4">
        <f t="shared" si="2"/>
        <v>0</v>
      </c>
      <c r="J42" s="25">
        <v>0</v>
      </c>
      <c r="K42" s="25">
        <v>0</v>
      </c>
      <c r="L42" s="4">
        <f t="shared" si="3"/>
        <v>0</v>
      </c>
      <c r="M42" s="3">
        <f t="shared" si="4"/>
      </c>
      <c r="N42" s="25">
        <v>0</v>
      </c>
      <c r="O42" s="25">
        <v>0</v>
      </c>
      <c r="Q42" s="14"/>
      <c r="R42" s="14"/>
      <c r="S42" s="14"/>
      <c r="T42" s="14"/>
      <c r="V42" s="14"/>
      <c r="W42" s="14"/>
      <c r="X42" s="14"/>
      <c r="Y42" s="14"/>
    </row>
    <row r="43" spans="1:25" ht="30">
      <c r="A43" s="2" t="s">
        <v>102</v>
      </c>
      <c r="B43" s="2" t="s">
        <v>142</v>
      </c>
      <c r="C43" s="25">
        <v>2052700</v>
      </c>
      <c r="D43" s="25">
        <v>170000</v>
      </c>
      <c r="E43" s="3">
        <f t="shared" si="0"/>
        <v>0.08281775222877186</v>
      </c>
      <c r="F43" s="25">
        <v>2052700</v>
      </c>
      <c r="G43" s="25">
        <v>170000</v>
      </c>
      <c r="H43" s="3">
        <f t="shared" si="1"/>
        <v>0.08281775222877186</v>
      </c>
      <c r="I43" s="4">
        <f t="shared" si="2"/>
        <v>0</v>
      </c>
      <c r="J43" s="25">
        <v>0</v>
      </c>
      <c r="K43" s="25">
        <v>0</v>
      </c>
      <c r="L43" s="4">
        <f t="shared" si="3"/>
        <v>0</v>
      </c>
      <c r="M43" s="3">
        <f t="shared" si="4"/>
      </c>
      <c r="N43" s="25">
        <v>0</v>
      </c>
      <c r="O43" s="25">
        <v>0</v>
      </c>
      <c r="Q43" s="14"/>
      <c r="R43" s="14"/>
      <c r="S43" s="14"/>
      <c r="T43" s="14"/>
      <c r="V43" s="14"/>
      <c r="W43" s="14"/>
      <c r="X43" s="14"/>
      <c r="Y43" s="14"/>
    </row>
    <row r="44" spans="1:25" ht="60">
      <c r="A44" s="2" t="s">
        <v>113</v>
      </c>
      <c r="B44" s="2" t="s">
        <v>158</v>
      </c>
      <c r="C44" s="25">
        <v>2052700</v>
      </c>
      <c r="D44" s="25">
        <v>170000</v>
      </c>
      <c r="E44" s="3">
        <f t="shared" si="0"/>
        <v>0.08281775222877186</v>
      </c>
      <c r="F44" s="25">
        <v>2052700</v>
      </c>
      <c r="G44" s="25">
        <v>170000</v>
      </c>
      <c r="H44" s="3">
        <f t="shared" si="1"/>
        <v>0.08281775222877186</v>
      </c>
      <c r="I44" s="4">
        <f t="shared" si="2"/>
        <v>0</v>
      </c>
      <c r="J44" s="25">
        <v>0</v>
      </c>
      <c r="K44" s="25">
        <v>0</v>
      </c>
      <c r="L44" s="4">
        <f t="shared" si="3"/>
        <v>0</v>
      </c>
      <c r="M44" s="3">
        <f t="shared" si="4"/>
      </c>
      <c r="N44" s="25">
        <v>0</v>
      </c>
      <c r="O44" s="25">
        <v>0</v>
      </c>
      <c r="Q44" s="14"/>
      <c r="R44" s="14"/>
      <c r="S44" s="14"/>
      <c r="T44" s="14"/>
      <c r="V44" s="14"/>
      <c r="W44" s="14"/>
      <c r="X44" s="14"/>
      <c r="Y44" s="14"/>
    </row>
    <row r="45" spans="1:25" ht="90">
      <c r="A45" s="2" t="s">
        <v>65</v>
      </c>
      <c r="B45" s="2" t="s">
        <v>78</v>
      </c>
      <c r="C45" s="25">
        <v>3091800</v>
      </c>
      <c r="D45" s="25">
        <v>1997458.85</v>
      </c>
      <c r="E45" s="3">
        <f t="shared" si="0"/>
        <v>0.6460504722168317</v>
      </c>
      <c r="F45" s="25">
        <v>0</v>
      </c>
      <c r="G45" s="25">
        <v>-18284.7</v>
      </c>
      <c r="H45" s="3">
        <f t="shared" si="1"/>
      </c>
      <c r="I45" s="4">
        <f t="shared" si="2"/>
        <v>3091800</v>
      </c>
      <c r="J45" s="25">
        <v>3091800</v>
      </c>
      <c r="K45" s="25">
        <v>0</v>
      </c>
      <c r="L45" s="4">
        <f t="shared" si="3"/>
        <v>2015743.55</v>
      </c>
      <c r="M45" s="3">
        <f t="shared" si="4"/>
        <v>0.6519644058477263</v>
      </c>
      <c r="N45" s="25">
        <v>2015743.55</v>
      </c>
      <c r="O45" s="25">
        <v>0</v>
      </c>
      <c r="Q45" s="14"/>
      <c r="R45" s="14"/>
      <c r="S45" s="14"/>
      <c r="T45" s="14"/>
      <c r="V45" s="14"/>
      <c r="W45" s="14"/>
      <c r="X45" s="14"/>
      <c r="Y45" s="14"/>
    </row>
    <row r="46" spans="1:25" ht="90">
      <c r="A46" s="2" t="s">
        <v>55</v>
      </c>
      <c r="B46" s="2" t="s">
        <v>62</v>
      </c>
      <c r="C46" s="25">
        <v>3091800</v>
      </c>
      <c r="D46" s="25">
        <v>1997458.85</v>
      </c>
      <c r="E46" s="3">
        <f t="shared" si="0"/>
        <v>0.6460504722168317</v>
      </c>
      <c r="F46" s="25">
        <v>0</v>
      </c>
      <c r="G46" s="25">
        <v>-18284.7</v>
      </c>
      <c r="H46" s="3">
        <f t="shared" si="1"/>
      </c>
      <c r="I46" s="4">
        <f t="shared" si="2"/>
        <v>3091800</v>
      </c>
      <c r="J46" s="25">
        <v>3091800</v>
      </c>
      <c r="K46" s="25">
        <v>0</v>
      </c>
      <c r="L46" s="4">
        <f t="shared" si="3"/>
        <v>2015743.55</v>
      </c>
      <c r="M46" s="3">
        <f t="shared" si="4"/>
        <v>0.6519644058477263</v>
      </c>
      <c r="N46" s="25">
        <v>2015743.55</v>
      </c>
      <c r="O46" s="25">
        <v>0</v>
      </c>
      <c r="Q46" s="14"/>
      <c r="R46" s="14"/>
      <c r="S46" s="14"/>
      <c r="T46" s="14"/>
      <c r="V46" s="14"/>
      <c r="W46" s="14"/>
      <c r="X46" s="14"/>
      <c r="Y46" s="14"/>
    </row>
    <row r="47" spans="1:25" ht="30">
      <c r="A47" s="2" t="s">
        <v>92</v>
      </c>
      <c r="B47" s="2" t="s">
        <v>176</v>
      </c>
      <c r="C47" s="25">
        <v>7783500</v>
      </c>
      <c r="D47" s="25">
        <v>5980521.21</v>
      </c>
      <c r="E47" s="3">
        <f t="shared" si="0"/>
        <v>0.7683588629793795</v>
      </c>
      <c r="F47" s="25">
        <v>7783500</v>
      </c>
      <c r="G47" s="25">
        <v>5980521.21</v>
      </c>
      <c r="H47" s="3">
        <f t="shared" si="1"/>
        <v>0.7683588629793795</v>
      </c>
      <c r="I47" s="4">
        <f t="shared" si="2"/>
        <v>0</v>
      </c>
      <c r="J47" s="25">
        <v>0</v>
      </c>
      <c r="K47" s="25">
        <v>0</v>
      </c>
      <c r="L47" s="4">
        <f t="shared" si="3"/>
        <v>0</v>
      </c>
      <c r="M47" s="3">
        <f t="shared" si="4"/>
      </c>
      <c r="N47" s="25">
        <v>0</v>
      </c>
      <c r="O47" s="25">
        <v>0</v>
      </c>
      <c r="Q47" s="14"/>
      <c r="R47" s="14"/>
      <c r="S47" s="14"/>
      <c r="T47" s="14"/>
      <c r="V47" s="14"/>
      <c r="W47" s="14"/>
      <c r="X47" s="14"/>
      <c r="Y47" s="14"/>
    </row>
    <row r="48" spans="1:25" ht="30">
      <c r="A48" s="2" t="s">
        <v>48</v>
      </c>
      <c r="B48" s="2" t="s">
        <v>206</v>
      </c>
      <c r="C48" s="25">
        <v>7783500</v>
      </c>
      <c r="D48" s="25">
        <v>5980521.21</v>
      </c>
      <c r="E48" s="3">
        <f t="shared" si="0"/>
        <v>0.7683588629793795</v>
      </c>
      <c r="F48" s="25">
        <v>7783500</v>
      </c>
      <c r="G48" s="25">
        <v>5980521.21</v>
      </c>
      <c r="H48" s="3">
        <f t="shared" si="1"/>
        <v>0.7683588629793795</v>
      </c>
      <c r="I48" s="4">
        <f t="shared" si="2"/>
        <v>0</v>
      </c>
      <c r="J48" s="25">
        <v>0</v>
      </c>
      <c r="K48" s="25">
        <v>0</v>
      </c>
      <c r="L48" s="4">
        <f t="shared" si="3"/>
        <v>0</v>
      </c>
      <c r="M48" s="3">
        <f t="shared" si="4"/>
      </c>
      <c r="N48" s="25">
        <v>0</v>
      </c>
      <c r="O48" s="25">
        <v>0</v>
      </c>
      <c r="Q48" s="14"/>
      <c r="R48" s="14"/>
      <c r="S48" s="14"/>
      <c r="T48" s="14"/>
      <c r="V48" s="14"/>
      <c r="W48" s="14"/>
      <c r="X48" s="14"/>
      <c r="Y48" s="14"/>
    </row>
    <row r="49" spans="1:25" ht="30">
      <c r="A49" s="2" t="s">
        <v>236</v>
      </c>
      <c r="B49" s="2" t="s">
        <v>137</v>
      </c>
      <c r="C49" s="25">
        <v>951900</v>
      </c>
      <c r="D49" s="25">
        <v>294898.03</v>
      </c>
      <c r="E49" s="3">
        <f t="shared" si="0"/>
        <v>0.3097993801869945</v>
      </c>
      <c r="F49" s="25">
        <v>951900</v>
      </c>
      <c r="G49" s="25">
        <v>294898.03</v>
      </c>
      <c r="H49" s="3">
        <f t="shared" si="1"/>
        <v>0.3097993801869945</v>
      </c>
      <c r="I49" s="4">
        <f t="shared" si="2"/>
        <v>0</v>
      </c>
      <c r="J49" s="25">
        <v>0</v>
      </c>
      <c r="K49" s="25">
        <v>0</v>
      </c>
      <c r="L49" s="4">
        <f t="shared" si="3"/>
        <v>0</v>
      </c>
      <c r="M49" s="3">
        <f t="shared" si="4"/>
      </c>
      <c r="N49" s="25">
        <v>0</v>
      </c>
      <c r="O49" s="25">
        <v>0</v>
      </c>
      <c r="Q49" s="14"/>
      <c r="R49" s="14"/>
      <c r="S49" s="14"/>
      <c r="T49" s="14"/>
      <c r="V49" s="14"/>
      <c r="W49" s="14"/>
      <c r="X49" s="14"/>
      <c r="Y49" s="14"/>
    </row>
    <row r="50" spans="1:25" ht="30">
      <c r="A50" s="2" t="s">
        <v>311</v>
      </c>
      <c r="B50" s="2" t="s">
        <v>162</v>
      </c>
      <c r="C50" s="25">
        <v>36057100</v>
      </c>
      <c r="D50" s="25">
        <v>20354832.59</v>
      </c>
      <c r="E50" s="3">
        <f t="shared" si="0"/>
        <v>0.5645166302891802</v>
      </c>
      <c r="F50" s="25">
        <v>31672500</v>
      </c>
      <c r="G50" s="25">
        <v>18137920.4</v>
      </c>
      <c r="H50" s="3">
        <f t="shared" si="1"/>
        <v>0.57267094166864</v>
      </c>
      <c r="I50" s="4">
        <f t="shared" si="2"/>
        <v>4384600</v>
      </c>
      <c r="J50" s="25">
        <v>4375900</v>
      </c>
      <c r="K50" s="25">
        <v>8700</v>
      </c>
      <c r="L50" s="4">
        <f t="shared" si="3"/>
        <v>2216912.19</v>
      </c>
      <c r="M50" s="3">
        <f t="shared" si="4"/>
        <v>0.5056133261871094</v>
      </c>
      <c r="N50" s="25">
        <v>2216912.19</v>
      </c>
      <c r="O50" s="25">
        <v>0</v>
      </c>
      <c r="Q50" s="14"/>
      <c r="R50" s="14"/>
      <c r="S50" s="14"/>
      <c r="T50" s="14"/>
      <c r="V50" s="14"/>
      <c r="W50" s="14"/>
      <c r="X50" s="14"/>
      <c r="Y50" s="14"/>
    </row>
    <row r="51" spans="1:25" ht="15">
      <c r="A51" s="2" t="s">
        <v>244</v>
      </c>
      <c r="B51" s="2" t="s">
        <v>59</v>
      </c>
      <c r="C51" s="25">
        <v>32934700</v>
      </c>
      <c r="D51" s="25">
        <v>18669873.91</v>
      </c>
      <c r="E51" s="3">
        <f t="shared" si="0"/>
        <v>0.5668754811794248</v>
      </c>
      <c r="F51" s="25">
        <v>28851000</v>
      </c>
      <c r="G51" s="25">
        <v>16591973.81</v>
      </c>
      <c r="H51" s="3">
        <f t="shared" si="1"/>
        <v>0.5750918099892551</v>
      </c>
      <c r="I51" s="4">
        <f t="shared" si="2"/>
        <v>4083700</v>
      </c>
      <c r="J51" s="25">
        <v>4075000</v>
      </c>
      <c r="K51" s="25">
        <v>8700</v>
      </c>
      <c r="L51" s="4">
        <f t="shared" si="3"/>
        <v>2077900.1</v>
      </c>
      <c r="M51" s="3">
        <f t="shared" si="4"/>
        <v>0.5088278032176703</v>
      </c>
      <c r="N51" s="25">
        <v>2077900.1</v>
      </c>
      <c r="O51" s="25">
        <v>0</v>
      </c>
      <c r="Q51" s="14"/>
      <c r="R51" s="14"/>
      <c r="S51" s="14"/>
      <c r="T51" s="14"/>
      <c r="V51" s="14"/>
      <c r="W51" s="14"/>
      <c r="X51" s="14"/>
      <c r="Y51" s="14"/>
    </row>
    <row r="52" spans="1:25" ht="15">
      <c r="A52" s="2" t="s">
        <v>42</v>
      </c>
      <c r="B52" s="2" t="s">
        <v>109</v>
      </c>
      <c r="C52" s="25">
        <v>32934700</v>
      </c>
      <c r="D52" s="25">
        <v>18669873.91</v>
      </c>
      <c r="E52" s="3">
        <f t="shared" si="0"/>
        <v>0.5668754811794248</v>
      </c>
      <c r="F52" s="25">
        <v>28851000</v>
      </c>
      <c r="G52" s="25">
        <v>16591973.81</v>
      </c>
      <c r="H52" s="3">
        <f t="shared" si="1"/>
        <v>0.5750918099892551</v>
      </c>
      <c r="I52" s="4">
        <f t="shared" si="2"/>
        <v>4083700</v>
      </c>
      <c r="J52" s="25">
        <v>4075000</v>
      </c>
      <c r="K52" s="25">
        <v>8700</v>
      </c>
      <c r="L52" s="4">
        <f t="shared" si="3"/>
        <v>2077900.1</v>
      </c>
      <c r="M52" s="3">
        <f t="shared" si="4"/>
        <v>0.5088278032176703</v>
      </c>
      <c r="N52" s="25">
        <v>2077900.1</v>
      </c>
      <c r="O52" s="25">
        <v>0</v>
      </c>
      <c r="Q52" s="14"/>
      <c r="R52" s="14"/>
      <c r="S52" s="14"/>
      <c r="T52" s="14"/>
      <c r="V52" s="14"/>
      <c r="W52" s="14"/>
      <c r="X52" s="14"/>
      <c r="Y52" s="14"/>
    </row>
    <row r="53" spans="1:25" ht="15">
      <c r="A53" s="2" t="s">
        <v>84</v>
      </c>
      <c r="B53" s="2" t="s">
        <v>57</v>
      </c>
      <c r="C53" s="25">
        <v>3122400</v>
      </c>
      <c r="D53" s="25">
        <v>1684958.68</v>
      </c>
      <c r="E53" s="3">
        <f t="shared" si="0"/>
        <v>0.5396357545477838</v>
      </c>
      <c r="F53" s="25">
        <v>2821500</v>
      </c>
      <c r="G53" s="25">
        <v>1545946.59</v>
      </c>
      <c r="H53" s="3">
        <f t="shared" si="1"/>
        <v>0.5479165656565657</v>
      </c>
      <c r="I53" s="4">
        <f t="shared" si="2"/>
        <v>300900</v>
      </c>
      <c r="J53" s="25">
        <v>300900</v>
      </c>
      <c r="K53" s="25">
        <v>0</v>
      </c>
      <c r="L53" s="4">
        <f t="shared" si="3"/>
        <v>139012.09</v>
      </c>
      <c r="M53" s="3">
        <f t="shared" si="4"/>
        <v>0.4619876703223662</v>
      </c>
      <c r="N53" s="25">
        <v>139012.09</v>
      </c>
      <c r="O53" s="25">
        <v>0</v>
      </c>
      <c r="Q53" s="14"/>
      <c r="R53" s="14"/>
      <c r="S53" s="14"/>
      <c r="T53" s="14"/>
      <c r="V53" s="14"/>
      <c r="W53" s="14"/>
      <c r="X53" s="14"/>
      <c r="Y53" s="14"/>
    </row>
    <row r="54" spans="1:25" ht="45">
      <c r="A54" s="2" t="s">
        <v>50</v>
      </c>
      <c r="B54" s="2" t="s">
        <v>220</v>
      </c>
      <c r="C54" s="25">
        <v>3122400</v>
      </c>
      <c r="D54" s="25">
        <v>1654958.68</v>
      </c>
      <c r="E54" s="3">
        <f t="shared" si="0"/>
        <v>0.5300277606968998</v>
      </c>
      <c r="F54" s="25">
        <v>2821500</v>
      </c>
      <c r="G54" s="25">
        <v>1515946.59</v>
      </c>
      <c r="H54" s="3">
        <f t="shared" si="1"/>
        <v>0.5372839234449761</v>
      </c>
      <c r="I54" s="4">
        <f t="shared" si="2"/>
        <v>300900</v>
      </c>
      <c r="J54" s="25">
        <v>300900</v>
      </c>
      <c r="K54" s="25">
        <v>0</v>
      </c>
      <c r="L54" s="4">
        <f t="shared" si="3"/>
        <v>139012.09</v>
      </c>
      <c r="M54" s="3">
        <f t="shared" si="4"/>
        <v>0.4619876703223662</v>
      </c>
      <c r="N54" s="25">
        <v>139012.09</v>
      </c>
      <c r="O54" s="25">
        <v>0</v>
      </c>
      <c r="Q54" s="14"/>
      <c r="R54" s="14"/>
      <c r="S54" s="14"/>
      <c r="T54" s="14"/>
      <c r="V54" s="14"/>
      <c r="W54" s="14"/>
      <c r="X54" s="14"/>
      <c r="Y54" s="14"/>
    </row>
    <row r="55" spans="1:25" ht="15">
      <c r="A55" s="2" t="s">
        <v>356</v>
      </c>
      <c r="B55" s="2" t="s">
        <v>357</v>
      </c>
      <c r="C55" s="25">
        <v>0</v>
      </c>
      <c r="D55" s="25">
        <v>30000</v>
      </c>
      <c r="E55" s="3">
        <f t="shared" si="0"/>
      </c>
      <c r="F55" s="25">
        <v>0</v>
      </c>
      <c r="G55" s="25">
        <v>30000</v>
      </c>
      <c r="H55" s="3">
        <f t="shared" si="1"/>
      </c>
      <c r="I55" s="4">
        <f t="shared" si="2"/>
        <v>0</v>
      </c>
      <c r="J55" s="25">
        <v>0</v>
      </c>
      <c r="K55" s="25">
        <v>0</v>
      </c>
      <c r="L55" s="4">
        <f t="shared" si="3"/>
        <v>0</v>
      </c>
      <c r="M55" s="3">
        <f t="shared" si="4"/>
      </c>
      <c r="N55" s="25">
        <v>0</v>
      </c>
      <c r="O55" s="25">
        <v>0</v>
      </c>
      <c r="Q55" s="14"/>
      <c r="R55" s="14"/>
      <c r="S55" s="14"/>
      <c r="T55" s="14"/>
      <c r="V55" s="14"/>
      <c r="W55" s="14"/>
      <c r="X55" s="14"/>
      <c r="Y55" s="14"/>
    </row>
    <row r="56" spans="1:25" ht="30">
      <c r="A56" s="2" t="s">
        <v>81</v>
      </c>
      <c r="B56" s="2" t="s">
        <v>151</v>
      </c>
      <c r="C56" s="25">
        <v>2679746.72</v>
      </c>
      <c r="D56" s="25">
        <v>3261047.55</v>
      </c>
      <c r="E56" s="3">
        <f t="shared" si="0"/>
        <v>1.2169237956936465</v>
      </c>
      <c r="F56" s="25">
        <v>2092400</v>
      </c>
      <c r="G56" s="25">
        <v>2423545.7</v>
      </c>
      <c r="H56" s="3">
        <f t="shared" si="1"/>
        <v>1.1582611833301473</v>
      </c>
      <c r="I56" s="4">
        <f t="shared" si="2"/>
        <v>587346.7200000001</v>
      </c>
      <c r="J56" s="25">
        <v>581632.43</v>
      </c>
      <c r="K56" s="25">
        <v>5714.29</v>
      </c>
      <c r="L56" s="4">
        <f t="shared" si="3"/>
        <v>837501.8500000001</v>
      </c>
      <c r="M56" s="3">
        <f t="shared" si="4"/>
        <v>1.4259070860223753</v>
      </c>
      <c r="N56" s="25">
        <v>831787.56</v>
      </c>
      <c r="O56" s="25">
        <v>5714.29</v>
      </c>
      <c r="Q56" s="14"/>
      <c r="R56" s="14"/>
      <c r="S56" s="14"/>
      <c r="T56" s="14"/>
      <c r="V56" s="14"/>
      <c r="W56" s="14"/>
      <c r="X56" s="14"/>
      <c r="Y56" s="14"/>
    </row>
    <row r="57" spans="1:25" ht="90">
      <c r="A57" s="2" t="s">
        <v>225</v>
      </c>
      <c r="B57" s="2" t="s">
        <v>94</v>
      </c>
      <c r="C57" s="25">
        <v>1164414.29</v>
      </c>
      <c r="D57" s="25">
        <v>923511.96</v>
      </c>
      <c r="E57" s="3">
        <f t="shared" si="0"/>
        <v>0.793112870505909</v>
      </c>
      <c r="F57" s="25">
        <v>1158700</v>
      </c>
      <c r="G57" s="25">
        <v>917797.67</v>
      </c>
      <c r="H57" s="3">
        <f t="shared" si="1"/>
        <v>0.7920925778890135</v>
      </c>
      <c r="I57" s="4">
        <f t="shared" si="2"/>
        <v>5714.29</v>
      </c>
      <c r="J57" s="25">
        <v>0</v>
      </c>
      <c r="K57" s="25">
        <v>5714.29</v>
      </c>
      <c r="L57" s="4">
        <f t="shared" si="3"/>
        <v>5714.29</v>
      </c>
      <c r="M57" s="3">
        <f t="shared" si="4"/>
        <v>1</v>
      </c>
      <c r="N57" s="25">
        <v>0</v>
      </c>
      <c r="O57" s="25">
        <v>5714.29</v>
      </c>
      <c r="Q57" s="14"/>
      <c r="R57" s="14"/>
      <c r="S57" s="14"/>
      <c r="T57" s="14"/>
      <c r="V57" s="14"/>
      <c r="W57" s="14"/>
      <c r="X57" s="14"/>
      <c r="Y57" s="14"/>
    </row>
    <row r="58" spans="1:25" ht="120">
      <c r="A58" s="2" t="s">
        <v>96</v>
      </c>
      <c r="B58" s="2" t="s">
        <v>191</v>
      </c>
      <c r="C58" s="25">
        <v>1158700</v>
      </c>
      <c r="D58" s="25">
        <v>917797.67</v>
      </c>
      <c r="E58" s="3">
        <f t="shared" si="0"/>
        <v>0.7920925778890135</v>
      </c>
      <c r="F58" s="25">
        <v>1158700</v>
      </c>
      <c r="G58" s="25">
        <v>917797.67</v>
      </c>
      <c r="H58" s="3">
        <f t="shared" si="1"/>
        <v>0.7920925778890135</v>
      </c>
      <c r="I58" s="4">
        <f t="shared" si="2"/>
        <v>0</v>
      </c>
      <c r="J58" s="25">
        <v>0</v>
      </c>
      <c r="K58" s="25">
        <v>0</v>
      </c>
      <c r="L58" s="4">
        <f t="shared" si="3"/>
        <v>0</v>
      </c>
      <c r="M58" s="3">
        <f t="shared" si="4"/>
      </c>
      <c r="N58" s="25">
        <v>0</v>
      </c>
      <c r="O58" s="25">
        <v>0</v>
      </c>
      <c r="Q58" s="14"/>
      <c r="R58" s="14"/>
      <c r="S58" s="14"/>
      <c r="T58" s="14"/>
      <c r="V58" s="14"/>
      <c r="W58" s="14"/>
      <c r="X58" s="14"/>
      <c r="Y58" s="14"/>
    </row>
    <row r="59" spans="1:25" ht="105">
      <c r="A59" s="2" t="s">
        <v>376</v>
      </c>
      <c r="B59" s="2" t="s">
        <v>343</v>
      </c>
      <c r="C59" s="25">
        <v>5714.29</v>
      </c>
      <c r="D59" s="25">
        <v>5714.29</v>
      </c>
      <c r="E59" s="3">
        <f t="shared" si="0"/>
        <v>1</v>
      </c>
      <c r="F59" s="25">
        <v>0</v>
      </c>
      <c r="G59" s="25">
        <v>0</v>
      </c>
      <c r="H59" s="3">
        <f t="shared" si="1"/>
      </c>
      <c r="I59" s="4">
        <f t="shared" si="2"/>
        <v>5714.29</v>
      </c>
      <c r="J59" s="25">
        <v>0</v>
      </c>
      <c r="K59" s="25">
        <v>5714.29</v>
      </c>
      <c r="L59" s="4">
        <f t="shared" si="3"/>
        <v>5714.29</v>
      </c>
      <c r="M59" s="3">
        <f t="shared" si="4"/>
        <v>1</v>
      </c>
      <c r="N59" s="25">
        <v>0</v>
      </c>
      <c r="O59" s="25">
        <v>5714.29</v>
      </c>
      <c r="Q59" s="14"/>
      <c r="R59" s="14"/>
      <c r="S59" s="14"/>
      <c r="T59" s="14"/>
      <c r="V59" s="14"/>
      <c r="W59" s="14"/>
      <c r="X59" s="14"/>
      <c r="Y59" s="14"/>
    </row>
    <row r="60" spans="1:25" ht="45">
      <c r="A60" s="2" t="s">
        <v>134</v>
      </c>
      <c r="B60" s="2" t="s">
        <v>110</v>
      </c>
      <c r="C60" s="25">
        <v>1515332.43</v>
      </c>
      <c r="D60" s="25">
        <v>2337535.59</v>
      </c>
      <c r="E60" s="3">
        <f t="shared" si="0"/>
        <v>1.5425892983759346</v>
      </c>
      <c r="F60" s="25">
        <v>933700</v>
      </c>
      <c r="G60" s="25">
        <v>1505748.03</v>
      </c>
      <c r="H60" s="3">
        <f t="shared" si="1"/>
        <v>1.6126679126057621</v>
      </c>
      <c r="I60" s="4">
        <f t="shared" si="2"/>
        <v>581632.43</v>
      </c>
      <c r="J60" s="25">
        <v>581632.43</v>
      </c>
      <c r="K60" s="25">
        <v>0</v>
      </c>
      <c r="L60" s="4">
        <f t="shared" si="3"/>
        <v>831787.56</v>
      </c>
      <c r="M60" s="3">
        <f t="shared" si="4"/>
        <v>1.4300914410841912</v>
      </c>
      <c r="N60" s="25">
        <v>831787.56</v>
      </c>
      <c r="O60" s="25">
        <v>0</v>
      </c>
      <c r="Q60" s="14"/>
      <c r="R60" s="14"/>
      <c r="S60" s="14"/>
      <c r="T60" s="14"/>
      <c r="V60" s="14"/>
      <c r="W60" s="14"/>
      <c r="X60" s="14"/>
      <c r="Y60" s="14"/>
    </row>
    <row r="61" spans="1:25" ht="45">
      <c r="A61" s="2" t="s">
        <v>123</v>
      </c>
      <c r="B61" s="2" t="s">
        <v>138</v>
      </c>
      <c r="C61" s="25">
        <v>845332.43</v>
      </c>
      <c r="D61" s="25">
        <v>1670435.27</v>
      </c>
      <c r="E61" s="3">
        <f t="shared" si="0"/>
        <v>1.9760690714302773</v>
      </c>
      <c r="F61" s="25">
        <v>263700</v>
      </c>
      <c r="G61" s="25">
        <v>838647.71</v>
      </c>
      <c r="H61" s="3">
        <f t="shared" si="1"/>
        <v>3.1803098596890402</v>
      </c>
      <c r="I61" s="4">
        <f t="shared" si="2"/>
        <v>581632.43</v>
      </c>
      <c r="J61" s="25">
        <v>581632.43</v>
      </c>
      <c r="K61" s="25">
        <v>0</v>
      </c>
      <c r="L61" s="4">
        <f t="shared" si="3"/>
        <v>831787.56</v>
      </c>
      <c r="M61" s="3">
        <f t="shared" si="4"/>
        <v>1.4300914410841912</v>
      </c>
      <c r="N61" s="25">
        <v>831787.56</v>
      </c>
      <c r="O61" s="25">
        <v>0</v>
      </c>
      <c r="Q61" s="14"/>
      <c r="R61" s="14"/>
      <c r="S61" s="14"/>
      <c r="T61" s="14"/>
      <c r="V61" s="14"/>
      <c r="W61" s="14"/>
      <c r="X61" s="14"/>
      <c r="Y61" s="14"/>
    </row>
    <row r="62" spans="1:25" ht="60">
      <c r="A62" s="2" t="s">
        <v>291</v>
      </c>
      <c r="B62" s="2" t="s">
        <v>290</v>
      </c>
      <c r="C62" s="25">
        <v>670000</v>
      </c>
      <c r="D62" s="25">
        <v>667100.32</v>
      </c>
      <c r="E62" s="3">
        <f t="shared" si="0"/>
        <v>0.995672119402985</v>
      </c>
      <c r="F62" s="25">
        <v>670000</v>
      </c>
      <c r="G62" s="25">
        <v>667100.32</v>
      </c>
      <c r="H62" s="3">
        <f t="shared" si="1"/>
        <v>0.995672119402985</v>
      </c>
      <c r="I62" s="4">
        <f t="shared" si="2"/>
        <v>0</v>
      </c>
      <c r="J62" s="25">
        <v>0</v>
      </c>
      <c r="K62" s="25">
        <v>0</v>
      </c>
      <c r="L62" s="4">
        <f t="shared" si="3"/>
        <v>0</v>
      </c>
      <c r="M62" s="3">
        <f t="shared" si="4"/>
      </c>
      <c r="N62" s="25">
        <v>0</v>
      </c>
      <c r="O62" s="25">
        <v>0</v>
      </c>
      <c r="Q62" s="14"/>
      <c r="R62" s="14"/>
      <c r="S62" s="14"/>
      <c r="T62" s="14"/>
      <c r="V62" s="14"/>
      <c r="W62" s="14"/>
      <c r="X62" s="14"/>
      <c r="Y62" s="14"/>
    </row>
    <row r="63" spans="1:25" ht="15">
      <c r="A63" s="2" t="s">
        <v>193</v>
      </c>
      <c r="B63" s="2" t="s">
        <v>136</v>
      </c>
      <c r="C63" s="25">
        <v>3034264</v>
      </c>
      <c r="D63" s="25">
        <v>2118942.75</v>
      </c>
      <c r="E63" s="3">
        <f t="shared" si="0"/>
        <v>0.6983382955471245</v>
      </c>
      <c r="F63" s="25">
        <v>2919364</v>
      </c>
      <c r="G63" s="25">
        <v>1910458.9</v>
      </c>
      <c r="H63" s="3">
        <f t="shared" si="1"/>
        <v>0.6544092822957329</v>
      </c>
      <c r="I63" s="4">
        <f t="shared" si="2"/>
        <v>114900</v>
      </c>
      <c r="J63" s="25">
        <v>106300</v>
      </c>
      <c r="K63" s="25">
        <v>8600</v>
      </c>
      <c r="L63" s="4">
        <f t="shared" si="3"/>
        <v>208483.85</v>
      </c>
      <c r="M63" s="3">
        <f t="shared" si="4"/>
        <v>1.814480852915579</v>
      </c>
      <c r="N63" s="25">
        <v>208483.85</v>
      </c>
      <c r="O63" s="25">
        <v>0</v>
      </c>
      <c r="Q63" s="14"/>
      <c r="R63" s="14"/>
      <c r="S63" s="14"/>
      <c r="T63" s="14"/>
      <c r="V63" s="14"/>
      <c r="W63" s="14"/>
      <c r="X63" s="14"/>
      <c r="Y63" s="14"/>
    </row>
    <row r="64" spans="1:25" ht="30">
      <c r="A64" s="2" t="s">
        <v>147</v>
      </c>
      <c r="B64" s="2" t="s">
        <v>245</v>
      </c>
      <c r="C64" s="25">
        <v>105000</v>
      </c>
      <c r="D64" s="25">
        <v>24210.36</v>
      </c>
      <c r="E64" s="3">
        <f t="shared" si="0"/>
        <v>0.23057485714285714</v>
      </c>
      <c r="F64" s="25">
        <v>105000</v>
      </c>
      <c r="G64" s="25">
        <v>24210.36</v>
      </c>
      <c r="H64" s="3">
        <f t="shared" si="1"/>
        <v>0.23057485714285714</v>
      </c>
      <c r="I64" s="4">
        <f t="shared" si="2"/>
        <v>0</v>
      </c>
      <c r="J64" s="25">
        <v>0</v>
      </c>
      <c r="K64" s="25">
        <v>0</v>
      </c>
      <c r="L64" s="4">
        <f t="shared" si="3"/>
        <v>0</v>
      </c>
      <c r="M64" s="3">
        <f t="shared" si="4"/>
      </c>
      <c r="N64" s="25">
        <v>0</v>
      </c>
      <c r="O64" s="25">
        <v>0</v>
      </c>
      <c r="Q64" s="14"/>
      <c r="R64" s="14"/>
      <c r="S64" s="14"/>
      <c r="T64" s="14"/>
      <c r="V64" s="14"/>
      <c r="W64" s="14"/>
      <c r="X64" s="14"/>
      <c r="Y64" s="14"/>
    </row>
    <row r="65" spans="1:25" ht="75">
      <c r="A65" s="2" t="s">
        <v>79</v>
      </c>
      <c r="B65" s="2" t="s">
        <v>56</v>
      </c>
      <c r="C65" s="25">
        <v>200000</v>
      </c>
      <c r="D65" s="25">
        <v>145000</v>
      </c>
      <c r="E65" s="3">
        <f t="shared" si="0"/>
        <v>0.725</v>
      </c>
      <c r="F65" s="25">
        <v>200000</v>
      </c>
      <c r="G65" s="25">
        <v>145000</v>
      </c>
      <c r="H65" s="3">
        <f t="shared" si="1"/>
        <v>0.725</v>
      </c>
      <c r="I65" s="4">
        <f t="shared" si="2"/>
        <v>0</v>
      </c>
      <c r="J65" s="25">
        <v>0</v>
      </c>
      <c r="K65" s="25">
        <v>0</v>
      </c>
      <c r="L65" s="4">
        <f t="shared" si="3"/>
        <v>0</v>
      </c>
      <c r="M65" s="3">
        <f t="shared" si="4"/>
      </c>
      <c r="N65" s="25">
        <v>0</v>
      </c>
      <c r="O65" s="25">
        <v>0</v>
      </c>
      <c r="Q65" s="14"/>
      <c r="R65" s="14"/>
      <c r="S65" s="14"/>
      <c r="T65" s="14"/>
      <c r="V65" s="14"/>
      <c r="W65" s="14"/>
      <c r="X65" s="14"/>
      <c r="Y65" s="14"/>
    </row>
    <row r="66" spans="1:25" ht="45">
      <c r="A66" s="2" t="s">
        <v>310</v>
      </c>
      <c r="B66" s="2" t="s">
        <v>309</v>
      </c>
      <c r="C66" s="25">
        <v>3000</v>
      </c>
      <c r="D66" s="25">
        <v>0</v>
      </c>
      <c r="E66" s="3">
        <f t="shared" si="0"/>
        <v>0</v>
      </c>
      <c r="F66" s="25">
        <v>3000</v>
      </c>
      <c r="G66" s="25">
        <v>0</v>
      </c>
      <c r="H66" s="3">
        <f t="shared" si="1"/>
        <v>0</v>
      </c>
      <c r="I66" s="4">
        <f t="shared" si="2"/>
        <v>0</v>
      </c>
      <c r="J66" s="25">
        <v>0</v>
      </c>
      <c r="K66" s="25">
        <v>0</v>
      </c>
      <c r="L66" s="4">
        <f t="shared" si="3"/>
        <v>0</v>
      </c>
      <c r="M66" s="3">
        <f t="shared" si="4"/>
      </c>
      <c r="N66" s="25">
        <v>0</v>
      </c>
      <c r="O66" s="25">
        <v>0</v>
      </c>
      <c r="Q66" s="14"/>
      <c r="R66" s="14"/>
      <c r="S66" s="14"/>
      <c r="T66" s="14"/>
      <c r="V66" s="14"/>
      <c r="W66" s="14"/>
      <c r="X66" s="14"/>
      <c r="Y66" s="14"/>
    </row>
    <row r="67" spans="1:25" ht="135">
      <c r="A67" s="2" t="s">
        <v>208</v>
      </c>
      <c r="B67" s="2" t="s">
        <v>240</v>
      </c>
      <c r="C67" s="25">
        <v>25000</v>
      </c>
      <c r="D67" s="25">
        <v>45578</v>
      </c>
      <c r="E67" s="3">
        <f t="shared" si="0"/>
        <v>1.82312</v>
      </c>
      <c r="F67" s="25">
        <v>25000</v>
      </c>
      <c r="G67" s="25">
        <v>45578</v>
      </c>
      <c r="H67" s="3">
        <f t="shared" si="1"/>
        <v>1.82312</v>
      </c>
      <c r="I67" s="4">
        <f t="shared" si="2"/>
        <v>0</v>
      </c>
      <c r="J67" s="25">
        <v>0</v>
      </c>
      <c r="K67" s="25">
        <v>0</v>
      </c>
      <c r="L67" s="4">
        <f t="shared" si="3"/>
        <v>0</v>
      </c>
      <c r="M67" s="3">
        <f t="shared" si="4"/>
      </c>
      <c r="N67" s="25">
        <v>0</v>
      </c>
      <c r="O67" s="25">
        <v>0</v>
      </c>
      <c r="Q67" s="14"/>
      <c r="R67" s="14"/>
      <c r="S67" s="14"/>
      <c r="T67" s="14"/>
      <c r="V67" s="14"/>
      <c r="W67" s="14"/>
      <c r="X67" s="14"/>
      <c r="Y67" s="14"/>
    </row>
    <row r="68" spans="1:25" ht="30">
      <c r="A68" s="2" t="s">
        <v>3</v>
      </c>
      <c r="B68" s="2" t="s">
        <v>117</v>
      </c>
      <c r="C68" s="25">
        <v>25000</v>
      </c>
      <c r="D68" s="25">
        <v>20000</v>
      </c>
      <c r="E68" s="3">
        <f t="shared" si="0"/>
        <v>0.8</v>
      </c>
      <c r="F68" s="25">
        <v>25000</v>
      </c>
      <c r="G68" s="25">
        <v>20000</v>
      </c>
      <c r="H68" s="3">
        <f t="shared" si="1"/>
        <v>0.8</v>
      </c>
      <c r="I68" s="4">
        <f t="shared" si="2"/>
        <v>0</v>
      </c>
      <c r="J68" s="25">
        <v>0</v>
      </c>
      <c r="K68" s="25">
        <v>0</v>
      </c>
      <c r="L68" s="4">
        <f t="shared" si="3"/>
        <v>0</v>
      </c>
      <c r="M68" s="3">
        <f t="shared" si="4"/>
      </c>
      <c r="N68" s="25">
        <v>0</v>
      </c>
      <c r="O68" s="25">
        <v>0</v>
      </c>
      <c r="Q68" s="14"/>
      <c r="R68" s="14"/>
      <c r="S68" s="14"/>
      <c r="T68" s="14"/>
      <c r="V68" s="14"/>
      <c r="W68" s="14"/>
      <c r="X68" s="14"/>
      <c r="Y68" s="14"/>
    </row>
    <row r="69" spans="1:25" ht="60">
      <c r="A69" s="2" t="s">
        <v>288</v>
      </c>
      <c r="B69" s="2" t="s">
        <v>287</v>
      </c>
      <c r="C69" s="25">
        <v>1000</v>
      </c>
      <c r="D69" s="25">
        <v>5000</v>
      </c>
      <c r="E69" s="3">
        <f t="shared" si="0"/>
        <v>5</v>
      </c>
      <c r="F69" s="25">
        <v>1000</v>
      </c>
      <c r="G69" s="25">
        <v>5000</v>
      </c>
      <c r="H69" s="3">
        <f t="shared" si="1"/>
        <v>5</v>
      </c>
      <c r="I69" s="4">
        <f t="shared" si="2"/>
        <v>0</v>
      </c>
      <c r="J69" s="25">
        <v>0</v>
      </c>
      <c r="K69" s="25">
        <v>0</v>
      </c>
      <c r="L69" s="4">
        <f t="shared" si="3"/>
        <v>0</v>
      </c>
      <c r="M69" s="3">
        <f t="shared" si="4"/>
      </c>
      <c r="N69" s="25">
        <v>0</v>
      </c>
      <c r="O69" s="25">
        <v>0</v>
      </c>
      <c r="Q69" s="14"/>
      <c r="R69" s="14"/>
      <c r="S69" s="14"/>
      <c r="T69" s="14"/>
      <c r="V69" s="14"/>
      <c r="W69" s="14"/>
      <c r="X69" s="14"/>
      <c r="Y69" s="14"/>
    </row>
    <row r="70" spans="1:25" ht="75">
      <c r="A70" s="2" t="s">
        <v>263</v>
      </c>
      <c r="B70" s="2" t="s">
        <v>262</v>
      </c>
      <c r="C70" s="25">
        <v>3600</v>
      </c>
      <c r="D70" s="25">
        <v>0</v>
      </c>
      <c r="E70" s="3">
        <f t="shared" si="0"/>
        <v>0</v>
      </c>
      <c r="F70" s="25">
        <v>0</v>
      </c>
      <c r="G70" s="25">
        <v>0</v>
      </c>
      <c r="H70" s="3">
        <f t="shared" si="1"/>
      </c>
      <c r="I70" s="4">
        <f t="shared" si="2"/>
        <v>3600</v>
      </c>
      <c r="J70" s="25">
        <v>0</v>
      </c>
      <c r="K70" s="25">
        <v>3600</v>
      </c>
      <c r="L70" s="4">
        <f t="shared" si="3"/>
        <v>0</v>
      </c>
      <c r="M70" s="3">
        <f t="shared" si="4"/>
        <v>0</v>
      </c>
      <c r="N70" s="25">
        <v>0</v>
      </c>
      <c r="O70" s="25">
        <v>0</v>
      </c>
      <c r="Q70" s="14"/>
      <c r="R70" s="14"/>
      <c r="S70" s="14"/>
      <c r="T70" s="14"/>
      <c r="V70" s="14"/>
      <c r="W70" s="14"/>
      <c r="X70" s="14"/>
      <c r="Y70" s="14"/>
    </row>
    <row r="71" spans="1:25" ht="30">
      <c r="A71" s="2" t="s">
        <v>108</v>
      </c>
      <c r="B71" s="2" t="s">
        <v>89</v>
      </c>
      <c r="C71" s="25">
        <v>450000</v>
      </c>
      <c r="D71" s="25">
        <v>168213.61</v>
      </c>
      <c r="E71" s="3">
        <f aca="true" t="shared" si="5" ref="E71:E134">IF(C71=0,"",D71/C71)</f>
        <v>0.3738080222222222</v>
      </c>
      <c r="F71" s="25">
        <v>450000</v>
      </c>
      <c r="G71" s="25">
        <v>168213.61</v>
      </c>
      <c r="H71" s="3">
        <f t="shared" si="1"/>
        <v>0.3738080222222222</v>
      </c>
      <c r="I71" s="4">
        <f t="shared" si="2"/>
        <v>0</v>
      </c>
      <c r="J71" s="25">
        <v>0</v>
      </c>
      <c r="K71" s="25">
        <v>0</v>
      </c>
      <c r="L71" s="4">
        <f t="shared" si="3"/>
        <v>0</v>
      </c>
      <c r="M71" s="3">
        <f aca="true" t="shared" si="6" ref="M71:M134">IF(I71=0,"",L71/I71)</f>
      </c>
      <c r="N71" s="25">
        <v>0</v>
      </c>
      <c r="O71" s="25">
        <v>0</v>
      </c>
      <c r="Q71" s="14"/>
      <c r="R71" s="14"/>
      <c r="S71" s="14"/>
      <c r="T71" s="14"/>
      <c r="V71" s="14"/>
      <c r="W71" s="14"/>
      <c r="X71" s="14"/>
      <c r="Y71" s="14"/>
    </row>
    <row r="72" spans="1:25" ht="75">
      <c r="A72" s="2" t="s">
        <v>286</v>
      </c>
      <c r="B72" s="2" t="s">
        <v>285</v>
      </c>
      <c r="C72" s="25">
        <v>46900</v>
      </c>
      <c r="D72" s="25">
        <v>22512.36</v>
      </c>
      <c r="E72" s="3">
        <f t="shared" si="5"/>
        <v>0.4800076759061834</v>
      </c>
      <c r="F72" s="25">
        <v>0</v>
      </c>
      <c r="G72" s="25">
        <v>0</v>
      </c>
      <c r="H72" s="3">
        <f aca="true" t="shared" si="7" ref="H72:H135">IF(F72=0,"",G72/F72)</f>
      </c>
      <c r="I72" s="4">
        <f aca="true" t="shared" si="8" ref="I72:I135">J72+K72</f>
        <v>46900</v>
      </c>
      <c r="J72" s="25">
        <v>46900</v>
      </c>
      <c r="K72" s="25">
        <v>0</v>
      </c>
      <c r="L72" s="4">
        <f t="shared" si="3"/>
        <v>22512.36</v>
      </c>
      <c r="M72" s="3">
        <f t="shared" si="6"/>
        <v>0.4800076759061834</v>
      </c>
      <c r="N72" s="25">
        <v>22512.36</v>
      </c>
      <c r="O72" s="25">
        <v>0</v>
      </c>
      <c r="Q72" s="14"/>
      <c r="R72" s="14"/>
      <c r="S72" s="14"/>
      <c r="T72" s="14"/>
      <c r="V72" s="14"/>
      <c r="W72" s="14"/>
      <c r="X72" s="14"/>
      <c r="Y72" s="14"/>
    </row>
    <row r="73" spans="1:25" ht="45">
      <c r="A73" s="2" t="s">
        <v>182</v>
      </c>
      <c r="B73" s="2" t="s">
        <v>28</v>
      </c>
      <c r="C73" s="25">
        <v>64400</v>
      </c>
      <c r="D73" s="25">
        <v>120640</v>
      </c>
      <c r="E73" s="3">
        <f t="shared" si="5"/>
        <v>1.8732919254658384</v>
      </c>
      <c r="F73" s="25">
        <v>0</v>
      </c>
      <c r="G73" s="25">
        <v>0</v>
      </c>
      <c r="H73" s="3">
        <f t="shared" si="7"/>
      </c>
      <c r="I73" s="4">
        <f t="shared" si="8"/>
        <v>64400</v>
      </c>
      <c r="J73" s="25">
        <v>59400</v>
      </c>
      <c r="K73" s="25">
        <v>5000</v>
      </c>
      <c r="L73" s="4">
        <f t="shared" si="3"/>
        <v>120640</v>
      </c>
      <c r="M73" s="3">
        <f t="shared" si="6"/>
        <v>1.8732919254658384</v>
      </c>
      <c r="N73" s="25">
        <v>120640</v>
      </c>
      <c r="O73" s="25">
        <v>0</v>
      </c>
      <c r="Q73" s="14"/>
      <c r="R73" s="14"/>
      <c r="S73" s="14"/>
      <c r="T73" s="14"/>
      <c r="V73" s="14"/>
      <c r="W73" s="14"/>
      <c r="X73" s="14"/>
      <c r="Y73" s="14"/>
    </row>
    <row r="74" spans="1:25" ht="30">
      <c r="A74" s="2" t="s">
        <v>143</v>
      </c>
      <c r="B74" s="2" t="s">
        <v>235</v>
      </c>
      <c r="C74" s="25">
        <v>1858684</v>
      </c>
      <c r="D74" s="25">
        <v>1124254.05</v>
      </c>
      <c r="E74" s="3">
        <f t="shared" si="5"/>
        <v>0.6048656199762843</v>
      </c>
      <c r="F74" s="25">
        <v>1858684</v>
      </c>
      <c r="G74" s="25">
        <v>1058922.56</v>
      </c>
      <c r="H74" s="3">
        <f t="shared" si="7"/>
        <v>0.5697162938939594</v>
      </c>
      <c r="I74" s="4">
        <f t="shared" si="8"/>
        <v>0</v>
      </c>
      <c r="J74" s="25">
        <v>0</v>
      </c>
      <c r="K74" s="25">
        <v>0</v>
      </c>
      <c r="L74" s="4">
        <f t="shared" si="3"/>
        <v>65331.49</v>
      </c>
      <c r="M74" s="3">
        <f t="shared" si="6"/>
      </c>
      <c r="N74" s="25">
        <v>65331.49</v>
      </c>
      <c r="O74" s="25">
        <v>0</v>
      </c>
      <c r="Q74" s="14"/>
      <c r="R74" s="14"/>
      <c r="S74" s="14"/>
      <c r="T74" s="14"/>
      <c r="V74" s="14"/>
      <c r="W74" s="14"/>
      <c r="X74" s="14"/>
      <c r="Y74" s="14"/>
    </row>
    <row r="75" spans="1:25" ht="15">
      <c r="A75" s="2" t="s">
        <v>179</v>
      </c>
      <c r="B75" s="2" t="s">
        <v>124</v>
      </c>
      <c r="C75" s="25">
        <v>412400</v>
      </c>
      <c r="D75" s="25">
        <v>263499.36</v>
      </c>
      <c r="E75" s="3">
        <f t="shared" si="5"/>
        <v>0.6389412221144519</v>
      </c>
      <c r="F75" s="25">
        <v>20300</v>
      </c>
      <c r="G75" s="25">
        <v>83840.76</v>
      </c>
      <c r="H75" s="3">
        <f t="shared" si="7"/>
        <v>4.130086699507389</v>
      </c>
      <c r="I75" s="4">
        <f t="shared" si="8"/>
        <v>392100</v>
      </c>
      <c r="J75" s="25">
        <v>200000</v>
      </c>
      <c r="K75" s="25">
        <v>192100</v>
      </c>
      <c r="L75" s="4">
        <f aca="true" t="shared" si="9" ref="L75:L138">N75+O75</f>
        <v>258945.9</v>
      </c>
      <c r="M75" s="3">
        <f t="shared" si="6"/>
        <v>0.660407804131599</v>
      </c>
      <c r="N75" s="25">
        <v>31583.38</v>
      </c>
      <c r="O75" s="25">
        <v>227362.52</v>
      </c>
      <c r="Q75" s="14"/>
      <c r="R75" s="14"/>
      <c r="S75" s="14"/>
      <c r="T75" s="14"/>
      <c r="V75" s="14"/>
      <c r="W75" s="14"/>
      <c r="X75" s="14"/>
      <c r="Y75" s="14"/>
    </row>
    <row r="76" spans="1:25" ht="15">
      <c r="A76" s="2" t="s">
        <v>230</v>
      </c>
      <c r="B76" s="2" t="s">
        <v>149</v>
      </c>
      <c r="C76" s="25">
        <v>0</v>
      </c>
      <c r="D76" s="25">
        <v>113983.38</v>
      </c>
      <c r="E76" s="3">
        <f t="shared" si="5"/>
      </c>
      <c r="F76" s="25">
        <v>0</v>
      </c>
      <c r="G76" s="25">
        <v>79287.3</v>
      </c>
      <c r="H76" s="3">
        <f t="shared" si="7"/>
      </c>
      <c r="I76" s="4">
        <f t="shared" si="8"/>
        <v>0</v>
      </c>
      <c r="J76" s="25">
        <v>0</v>
      </c>
      <c r="K76" s="25">
        <v>0</v>
      </c>
      <c r="L76" s="4">
        <f t="shared" si="9"/>
        <v>113983.38</v>
      </c>
      <c r="M76" s="3">
        <f t="shared" si="6"/>
      </c>
      <c r="N76" s="25">
        <v>1316.71</v>
      </c>
      <c r="O76" s="25">
        <v>112666.67</v>
      </c>
      <c r="Q76" s="14"/>
      <c r="R76" s="14"/>
      <c r="S76" s="14"/>
      <c r="T76" s="14"/>
      <c r="V76" s="14"/>
      <c r="W76" s="14"/>
      <c r="X76" s="14"/>
      <c r="Y76" s="14"/>
    </row>
    <row r="77" spans="1:25" ht="15">
      <c r="A77" s="2" t="s">
        <v>188</v>
      </c>
      <c r="B77" s="2" t="s">
        <v>43</v>
      </c>
      <c r="C77" s="25">
        <v>412400</v>
      </c>
      <c r="D77" s="25">
        <v>149515.98</v>
      </c>
      <c r="E77" s="3">
        <f t="shared" si="5"/>
        <v>0.3625508729388943</v>
      </c>
      <c r="F77" s="25">
        <v>20300</v>
      </c>
      <c r="G77" s="25">
        <v>4553.46</v>
      </c>
      <c r="H77" s="3">
        <f t="shared" si="7"/>
        <v>0.22430837438423645</v>
      </c>
      <c r="I77" s="4">
        <f t="shared" si="8"/>
        <v>392100</v>
      </c>
      <c r="J77" s="25">
        <v>200000</v>
      </c>
      <c r="K77" s="25">
        <v>192100</v>
      </c>
      <c r="L77" s="4">
        <f t="shared" si="9"/>
        <v>144962.52000000002</v>
      </c>
      <c r="M77" s="3">
        <f t="shared" si="6"/>
        <v>0.3697080336648815</v>
      </c>
      <c r="N77" s="25">
        <v>30266.67</v>
      </c>
      <c r="O77" s="25">
        <v>114695.85</v>
      </c>
      <c r="Q77" s="14"/>
      <c r="R77" s="14"/>
      <c r="S77" s="14"/>
      <c r="T77" s="14"/>
      <c r="V77" s="14"/>
      <c r="W77" s="14"/>
      <c r="X77" s="14"/>
      <c r="Y77" s="14"/>
    </row>
    <row r="78" spans="1:25" ht="15">
      <c r="A78" s="2" t="s">
        <v>58</v>
      </c>
      <c r="B78" s="2" t="s">
        <v>181</v>
      </c>
      <c r="C78" s="25">
        <v>919944728.17</v>
      </c>
      <c r="D78" s="25">
        <v>509373397.24</v>
      </c>
      <c r="E78" s="3">
        <f t="shared" si="5"/>
        <v>0.553700001361246</v>
      </c>
      <c r="F78" s="25">
        <v>733854982.16</v>
      </c>
      <c r="G78" s="25">
        <v>474404734.45</v>
      </c>
      <c r="H78" s="3">
        <f t="shared" si="7"/>
        <v>0.6464556976279642</v>
      </c>
      <c r="I78" s="4">
        <f t="shared" si="8"/>
        <v>260128383.75</v>
      </c>
      <c r="J78" s="25">
        <v>220410410.75</v>
      </c>
      <c r="K78" s="25">
        <v>39717973</v>
      </c>
      <c r="L78" s="4">
        <f t="shared" si="9"/>
        <v>80783713.29</v>
      </c>
      <c r="M78" s="3">
        <f t="shared" si="6"/>
        <v>0.3105532434616528</v>
      </c>
      <c r="N78" s="25">
        <v>55799493.28</v>
      </c>
      <c r="O78" s="25">
        <v>24984220.01</v>
      </c>
      <c r="Q78" s="14"/>
      <c r="R78" s="14"/>
      <c r="S78" s="14"/>
      <c r="T78" s="14"/>
      <c r="V78" s="14"/>
      <c r="W78" s="14"/>
      <c r="X78" s="14"/>
      <c r="Y78" s="14"/>
    </row>
    <row r="79" spans="1:25" ht="45">
      <c r="A79" s="2" t="s">
        <v>7</v>
      </c>
      <c r="B79" s="2" t="s">
        <v>209</v>
      </c>
      <c r="C79" s="25">
        <v>923502536.61</v>
      </c>
      <c r="D79" s="25">
        <v>512901205.69</v>
      </c>
      <c r="E79" s="3">
        <f t="shared" si="5"/>
        <v>0.5553868943043314</v>
      </c>
      <c r="F79" s="25">
        <v>737381758.17</v>
      </c>
      <c r="G79" s="25">
        <v>477901510.46</v>
      </c>
      <c r="H79" s="3">
        <f t="shared" si="7"/>
        <v>0.6481059575518031</v>
      </c>
      <c r="I79" s="4">
        <f t="shared" si="8"/>
        <v>260159416.18</v>
      </c>
      <c r="J79" s="25">
        <v>220441443.18</v>
      </c>
      <c r="K79" s="25">
        <v>39717973</v>
      </c>
      <c r="L79" s="4">
        <f t="shared" si="9"/>
        <v>80814745.73</v>
      </c>
      <c r="M79" s="3">
        <f t="shared" si="6"/>
        <v>0.31063548233858895</v>
      </c>
      <c r="N79" s="25">
        <v>55830525.72</v>
      </c>
      <c r="O79" s="25">
        <v>24984220.01</v>
      </c>
      <c r="Q79" s="14"/>
      <c r="R79" s="14"/>
      <c r="S79" s="14"/>
      <c r="T79" s="14"/>
      <c r="V79" s="14"/>
      <c r="W79" s="14"/>
      <c r="X79" s="14"/>
      <c r="Y79" s="14"/>
    </row>
    <row r="80" spans="1:25" ht="30">
      <c r="A80" s="2" t="s">
        <v>70</v>
      </c>
      <c r="B80" s="2" t="s">
        <v>308</v>
      </c>
      <c r="C80" s="25">
        <v>11484260</v>
      </c>
      <c r="D80" s="25">
        <v>7721250</v>
      </c>
      <c r="E80" s="3">
        <f t="shared" si="5"/>
        <v>0.6723332630922672</v>
      </c>
      <c r="F80" s="25">
        <v>0</v>
      </c>
      <c r="G80" s="25">
        <v>0</v>
      </c>
      <c r="H80" s="3">
        <f t="shared" si="7"/>
      </c>
      <c r="I80" s="4">
        <f t="shared" si="8"/>
        <v>81190420</v>
      </c>
      <c r="J80" s="25">
        <v>49846840</v>
      </c>
      <c r="K80" s="25">
        <v>31343580</v>
      </c>
      <c r="L80" s="4">
        <f t="shared" si="9"/>
        <v>52920550.5</v>
      </c>
      <c r="M80" s="3">
        <f t="shared" si="6"/>
        <v>0.651807817966701</v>
      </c>
      <c r="N80" s="25">
        <v>32456430</v>
      </c>
      <c r="O80" s="25">
        <v>20464120.5</v>
      </c>
      <c r="Q80" s="14"/>
      <c r="R80" s="14"/>
      <c r="S80" s="14"/>
      <c r="T80" s="14"/>
      <c r="V80" s="14"/>
      <c r="W80" s="14"/>
      <c r="X80" s="14"/>
      <c r="Y80" s="14"/>
    </row>
    <row r="81" spans="1:25" ht="30">
      <c r="A81" s="2" t="s">
        <v>217</v>
      </c>
      <c r="B81" s="2" t="s">
        <v>307</v>
      </c>
      <c r="C81" s="25">
        <v>11484260</v>
      </c>
      <c r="D81" s="25">
        <v>7721250</v>
      </c>
      <c r="E81" s="3">
        <f t="shared" si="5"/>
        <v>0.6723332630922672</v>
      </c>
      <c r="F81" s="25">
        <v>0</v>
      </c>
      <c r="G81" s="25">
        <v>0</v>
      </c>
      <c r="H81" s="3">
        <f t="shared" si="7"/>
      </c>
      <c r="I81" s="4">
        <f t="shared" si="8"/>
        <v>81190420</v>
      </c>
      <c r="J81" s="25">
        <v>49846840</v>
      </c>
      <c r="K81" s="25">
        <v>31343580</v>
      </c>
      <c r="L81" s="4">
        <f t="shared" si="9"/>
        <v>52920550.5</v>
      </c>
      <c r="M81" s="3">
        <f t="shared" si="6"/>
        <v>0.651807817966701</v>
      </c>
      <c r="N81" s="25">
        <v>32456430</v>
      </c>
      <c r="O81" s="25">
        <v>20464120.5</v>
      </c>
      <c r="Q81" s="14"/>
      <c r="R81" s="14"/>
      <c r="S81" s="14"/>
      <c r="T81" s="14"/>
      <c r="V81" s="14"/>
      <c r="W81" s="14"/>
      <c r="X81" s="14"/>
      <c r="Y81" s="14"/>
    </row>
    <row r="82" spans="1:25" ht="30">
      <c r="A82" s="2" t="s">
        <v>21</v>
      </c>
      <c r="B82" s="2" t="s">
        <v>306</v>
      </c>
      <c r="C82" s="25">
        <v>375965176.61</v>
      </c>
      <c r="D82" s="25">
        <v>158994058</v>
      </c>
      <c r="E82" s="3">
        <f t="shared" si="5"/>
        <v>0.42289570388836656</v>
      </c>
      <c r="F82" s="25">
        <v>199862480.43</v>
      </c>
      <c r="G82" s="25">
        <v>132852743.6</v>
      </c>
      <c r="H82" s="3">
        <f t="shared" si="7"/>
        <v>0.6647207785782007</v>
      </c>
      <c r="I82" s="4">
        <f t="shared" si="8"/>
        <v>176102696.18</v>
      </c>
      <c r="J82" s="25">
        <v>168748203.18</v>
      </c>
      <c r="K82" s="25">
        <v>7354493</v>
      </c>
      <c r="L82" s="4">
        <f t="shared" si="9"/>
        <v>26141314.400000002</v>
      </c>
      <c r="M82" s="3">
        <f t="shared" si="6"/>
        <v>0.1484435784746882</v>
      </c>
      <c r="N82" s="25">
        <v>22103252.8</v>
      </c>
      <c r="O82" s="25">
        <v>4038061.6</v>
      </c>
      <c r="Q82" s="14"/>
      <c r="R82" s="14"/>
      <c r="S82" s="14"/>
      <c r="T82" s="14"/>
      <c r="V82" s="14"/>
      <c r="W82" s="14"/>
      <c r="X82" s="14"/>
      <c r="Y82" s="14"/>
    </row>
    <row r="83" spans="1:25" ht="45">
      <c r="A83" s="2" t="s">
        <v>305</v>
      </c>
      <c r="B83" s="2" t="s">
        <v>374</v>
      </c>
      <c r="C83" s="25">
        <v>64501400</v>
      </c>
      <c r="D83" s="25">
        <v>48236954.88</v>
      </c>
      <c r="E83" s="3">
        <f t="shared" si="5"/>
        <v>0.7478435333186567</v>
      </c>
      <c r="F83" s="25">
        <v>34150900</v>
      </c>
      <c r="G83" s="25">
        <v>34150853.6</v>
      </c>
      <c r="H83" s="3">
        <f t="shared" si="7"/>
        <v>0.9999986413242404</v>
      </c>
      <c r="I83" s="4">
        <f t="shared" si="8"/>
        <v>30350500</v>
      </c>
      <c r="J83" s="25">
        <v>30350500</v>
      </c>
      <c r="K83" s="25">
        <v>0</v>
      </c>
      <c r="L83" s="4">
        <f t="shared" si="9"/>
        <v>14086101.28</v>
      </c>
      <c r="M83" s="3">
        <f t="shared" si="6"/>
        <v>0.46411430717780594</v>
      </c>
      <c r="N83" s="25">
        <v>14086101.28</v>
      </c>
      <c r="O83" s="25">
        <v>0</v>
      </c>
      <c r="Q83" s="14"/>
      <c r="R83" s="14"/>
      <c r="S83" s="14"/>
      <c r="T83" s="14"/>
      <c r="V83" s="14"/>
      <c r="W83" s="14"/>
      <c r="X83" s="14"/>
      <c r="Y83" s="14"/>
    </row>
    <row r="84" spans="1:25" ht="135">
      <c r="A84" s="2" t="s">
        <v>377</v>
      </c>
      <c r="B84" s="2" t="s">
        <v>375</v>
      </c>
      <c r="C84" s="25">
        <v>84479600</v>
      </c>
      <c r="D84" s="25">
        <v>0</v>
      </c>
      <c r="E84" s="3">
        <f t="shared" si="5"/>
        <v>0</v>
      </c>
      <c r="F84" s="25">
        <v>0</v>
      </c>
      <c r="G84" s="25">
        <v>0</v>
      </c>
      <c r="H84" s="3">
        <f t="shared" si="7"/>
      </c>
      <c r="I84" s="4">
        <f t="shared" si="8"/>
        <v>84479600</v>
      </c>
      <c r="J84" s="25">
        <v>84479600</v>
      </c>
      <c r="K84" s="25">
        <v>0</v>
      </c>
      <c r="L84" s="4">
        <f t="shared" si="9"/>
        <v>0</v>
      </c>
      <c r="M84" s="3">
        <f t="shared" si="6"/>
        <v>0</v>
      </c>
      <c r="N84" s="25">
        <v>0</v>
      </c>
      <c r="O84" s="25">
        <v>0</v>
      </c>
      <c r="Q84" s="14"/>
      <c r="R84" s="14"/>
      <c r="S84" s="14"/>
      <c r="T84" s="14"/>
      <c r="V84" s="14"/>
      <c r="W84" s="14"/>
      <c r="X84" s="14"/>
      <c r="Y84" s="14"/>
    </row>
    <row r="85" spans="1:25" ht="60">
      <c r="A85" s="2" t="s">
        <v>322</v>
      </c>
      <c r="B85" s="2" t="s">
        <v>323</v>
      </c>
      <c r="C85" s="25">
        <v>1127714</v>
      </c>
      <c r="D85" s="25">
        <v>1127714</v>
      </c>
      <c r="E85" s="3">
        <f t="shared" si="5"/>
        <v>1</v>
      </c>
      <c r="F85" s="25">
        <v>0</v>
      </c>
      <c r="G85" s="25">
        <v>0</v>
      </c>
      <c r="H85" s="3">
        <f t="shared" si="7"/>
      </c>
      <c r="I85" s="4">
        <f t="shared" si="8"/>
        <v>1127714</v>
      </c>
      <c r="J85" s="25">
        <v>0</v>
      </c>
      <c r="K85" s="25">
        <v>1127714</v>
      </c>
      <c r="L85" s="4">
        <f t="shared" si="9"/>
        <v>1127714</v>
      </c>
      <c r="M85" s="3">
        <f t="shared" si="6"/>
        <v>1</v>
      </c>
      <c r="N85" s="25">
        <v>0</v>
      </c>
      <c r="O85" s="25">
        <v>1127714</v>
      </c>
      <c r="Q85" s="14"/>
      <c r="R85" s="14"/>
      <c r="S85" s="14"/>
      <c r="T85" s="14"/>
      <c r="V85" s="14"/>
      <c r="W85" s="14"/>
      <c r="X85" s="14"/>
      <c r="Y85" s="14"/>
    </row>
    <row r="86" spans="1:25" ht="30">
      <c r="A86" s="2" t="s">
        <v>324</v>
      </c>
      <c r="B86" s="2" t="s">
        <v>325</v>
      </c>
      <c r="C86" s="25">
        <v>2095569.43</v>
      </c>
      <c r="D86" s="25">
        <v>2095569.43</v>
      </c>
      <c r="E86" s="3">
        <f t="shared" si="5"/>
        <v>1</v>
      </c>
      <c r="F86" s="25">
        <v>2095569.43</v>
      </c>
      <c r="G86" s="25">
        <v>2095569.43</v>
      </c>
      <c r="H86" s="3">
        <f t="shared" si="7"/>
        <v>1</v>
      </c>
      <c r="I86" s="4">
        <f t="shared" si="8"/>
        <v>0</v>
      </c>
      <c r="J86" s="25">
        <v>0</v>
      </c>
      <c r="K86" s="25">
        <v>0</v>
      </c>
      <c r="L86" s="4">
        <f t="shared" si="9"/>
        <v>0</v>
      </c>
      <c r="M86" s="3">
        <f t="shared" si="6"/>
      </c>
      <c r="N86" s="25">
        <v>0</v>
      </c>
      <c r="O86" s="25">
        <v>0</v>
      </c>
      <c r="Q86" s="14"/>
      <c r="R86" s="14"/>
      <c r="S86" s="14"/>
      <c r="T86" s="14"/>
      <c r="V86" s="14"/>
      <c r="W86" s="14"/>
      <c r="X86" s="14"/>
      <c r="Y86" s="14"/>
    </row>
    <row r="87" spans="1:25" ht="30">
      <c r="A87" s="2" t="s">
        <v>326</v>
      </c>
      <c r="B87" s="2" t="s">
        <v>327</v>
      </c>
      <c r="C87" s="25">
        <v>149474</v>
      </c>
      <c r="D87" s="25">
        <v>149474</v>
      </c>
      <c r="E87" s="3">
        <f t="shared" si="5"/>
        <v>1</v>
      </c>
      <c r="F87" s="25">
        <v>149474</v>
      </c>
      <c r="G87" s="25">
        <v>149474</v>
      </c>
      <c r="H87" s="3">
        <f t="shared" si="7"/>
        <v>1</v>
      </c>
      <c r="I87" s="4">
        <f t="shared" si="8"/>
        <v>0</v>
      </c>
      <c r="J87" s="25">
        <v>0</v>
      </c>
      <c r="K87" s="25">
        <v>0</v>
      </c>
      <c r="L87" s="4">
        <f t="shared" si="9"/>
        <v>0</v>
      </c>
      <c r="M87" s="3">
        <f t="shared" si="6"/>
      </c>
      <c r="N87" s="25">
        <v>0</v>
      </c>
      <c r="O87" s="25">
        <v>0</v>
      </c>
      <c r="Q87" s="14"/>
      <c r="R87" s="14"/>
      <c r="S87" s="14"/>
      <c r="T87" s="14"/>
      <c r="V87" s="14"/>
      <c r="W87" s="14"/>
      <c r="X87" s="14"/>
      <c r="Y87" s="14"/>
    </row>
    <row r="88" spans="1:25" ht="30">
      <c r="A88" s="2" t="s">
        <v>342</v>
      </c>
      <c r="B88" s="2" t="s">
        <v>341</v>
      </c>
      <c r="C88" s="25">
        <v>7991403.18</v>
      </c>
      <c r="D88" s="25">
        <v>116400.01</v>
      </c>
      <c r="E88" s="3">
        <f t="shared" si="5"/>
        <v>0.014565653537705753</v>
      </c>
      <c r="F88" s="25">
        <v>0</v>
      </c>
      <c r="G88" s="25">
        <v>0</v>
      </c>
      <c r="H88" s="3">
        <f t="shared" si="7"/>
      </c>
      <c r="I88" s="4">
        <f t="shared" si="8"/>
        <v>7991403.18</v>
      </c>
      <c r="J88" s="25">
        <v>7991403.18</v>
      </c>
      <c r="K88" s="25">
        <v>0</v>
      </c>
      <c r="L88" s="4">
        <f t="shared" si="9"/>
        <v>116400.01</v>
      </c>
      <c r="M88" s="3">
        <f t="shared" si="6"/>
        <v>0.014565653537705753</v>
      </c>
      <c r="N88" s="25">
        <v>116400.01</v>
      </c>
      <c r="O88" s="25">
        <v>0</v>
      </c>
      <c r="Q88" s="14"/>
      <c r="R88" s="14"/>
      <c r="S88" s="14"/>
      <c r="T88" s="14"/>
      <c r="V88" s="14"/>
      <c r="W88" s="14"/>
      <c r="X88" s="14"/>
      <c r="Y88" s="14"/>
    </row>
    <row r="89" spans="1:25" ht="15">
      <c r="A89" s="2" t="s">
        <v>243</v>
      </c>
      <c r="B89" s="2" t="s">
        <v>303</v>
      </c>
      <c r="C89" s="25">
        <v>215620016</v>
      </c>
      <c r="D89" s="25">
        <v>107267945.68</v>
      </c>
      <c r="E89" s="3">
        <f t="shared" si="5"/>
        <v>0.4974860296828844</v>
      </c>
      <c r="F89" s="25">
        <v>163466537</v>
      </c>
      <c r="G89" s="25">
        <v>96456846.57</v>
      </c>
      <c r="H89" s="3">
        <f t="shared" si="7"/>
        <v>0.5900708997707586</v>
      </c>
      <c r="I89" s="4">
        <f t="shared" si="8"/>
        <v>52153479</v>
      </c>
      <c r="J89" s="25">
        <v>45926700</v>
      </c>
      <c r="K89" s="25">
        <v>6226779</v>
      </c>
      <c r="L89" s="4">
        <f t="shared" si="9"/>
        <v>10811099.11</v>
      </c>
      <c r="M89" s="3">
        <f t="shared" si="6"/>
        <v>0.20729392012371792</v>
      </c>
      <c r="N89" s="25">
        <v>7900751.51</v>
      </c>
      <c r="O89" s="25">
        <v>2910347.6</v>
      </c>
      <c r="Q89" s="14"/>
      <c r="R89" s="14"/>
      <c r="S89" s="14"/>
      <c r="T89" s="14"/>
      <c r="V89" s="14"/>
      <c r="W89" s="14"/>
      <c r="X89" s="14"/>
      <c r="Y89" s="14"/>
    </row>
    <row r="90" spans="1:25" ht="30">
      <c r="A90" s="2" t="s">
        <v>97</v>
      </c>
      <c r="B90" s="2" t="s">
        <v>302</v>
      </c>
      <c r="C90" s="25">
        <v>536053100</v>
      </c>
      <c r="D90" s="25">
        <v>346185897.69</v>
      </c>
      <c r="E90" s="3">
        <f t="shared" si="5"/>
        <v>0.6458052340150631</v>
      </c>
      <c r="F90" s="25">
        <v>533186800</v>
      </c>
      <c r="G90" s="25">
        <v>344433016.86</v>
      </c>
      <c r="H90" s="3">
        <f t="shared" si="7"/>
        <v>0.6459893921980064</v>
      </c>
      <c r="I90" s="4">
        <f t="shared" si="8"/>
        <v>2866300</v>
      </c>
      <c r="J90" s="25">
        <v>1846400</v>
      </c>
      <c r="K90" s="25">
        <v>1019900</v>
      </c>
      <c r="L90" s="4">
        <f t="shared" si="9"/>
        <v>1752880.8299999998</v>
      </c>
      <c r="M90" s="3">
        <f t="shared" si="6"/>
        <v>0.6115482782681505</v>
      </c>
      <c r="N90" s="25">
        <v>1270842.92</v>
      </c>
      <c r="O90" s="25">
        <v>482037.91</v>
      </c>
      <c r="Q90" s="14"/>
      <c r="R90" s="14"/>
      <c r="S90" s="14"/>
      <c r="T90" s="14"/>
      <c r="V90" s="14"/>
      <c r="W90" s="14"/>
      <c r="X90" s="14"/>
      <c r="Y90" s="14"/>
    </row>
    <row r="91" spans="1:25" ht="45">
      <c r="A91" s="2" t="s">
        <v>265</v>
      </c>
      <c r="B91" s="2" t="s">
        <v>301</v>
      </c>
      <c r="C91" s="25">
        <v>14714800</v>
      </c>
      <c r="D91" s="25">
        <v>7886350.19</v>
      </c>
      <c r="E91" s="3">
        <f t="shared" si="5"/>
        <v>0.5359468147715226</v>
      </c>
      <c r="F91" s="25">
        <v>14714800</v>
      </c>
      <c r="G91" s="25">
        <v>7886350.19</v>
      </c>
      <c r="H91" s="3">
        <f t="shared" si="7"/>
        <v>0.5359468147715226</v>
      </c>
      <c r="I91" s="4">
        <f t="shared" si="8"/>
        <v>0</v>
      </c>
      <c r="J91" s="25">
        <v>0</v>
      </c>
      <c r="K91" s="25">
        <v>0</v>
      </c>
      <c r="L91" s="4">
        <f t="shared" si="9"/>
        <v>0</v>
      </c>
      <c r="M91" s="3">
        <f t="shared" si="6"/>
      </c>
      <c r="N91" s="25">
        <v>0</v>
      </c>
      <c r="O91" s="25">
        <v>0</v>
      </c>
      <c r="Q91" s="14"/>
      <c r="R91" s="14"/>
      <c r="S91" s="14"/>
      <c r="T91" s="14"/>
      <c r="V91" s="14"/>
      <c r="W91" s="14"/>
      <c r="X91" s="14"/>
      <c r="Y91" s="14"/>
    </row>
    <row r="92" spans="1:25" ht="45">
      <c r="A92" s="2" t="s">
        <v>266</v>
      </c>
      <c r="B92" s="2" t="s">
        <v>300</v>
      </c>
      <c r="C92" s="25">
        <v>14876700</v>
      </c>
      <c r="D92" s="25">
        <v>9213791.67</v>
      </c>
      <c r="E92" s="3">
        <f t="shared" si="5"/>
        <v>0.6193437839036883</v>
      </c>
      <c r="F92" s="25">
        <v>14441700</v>
      </c>
      <c r="G92" s="25">
        <v>8898366.67</v>
      </c>
      <c r="H92" s="3">
        <f t="shared" si="7"/>
        <v>0.6161578394510342</v>
      </c>
      <c r="I92" s="4">
        <f t="shared" si="8"/>
        <v>435000</v>
      </c>
      <c r="J92" s="25">
        <v>382500</v>
      </c>
      <c r="K92" s="25">
        <v>52500</v>
      </c>
      <c r="L92" s="4">
        <f t="shared" si="9"/>
        <v>315425</v>
      </c>
      <c r="M92" s="3">
        <f t="shared" si="6"/>
        <v>0.7251149425287357</v>
      </c>
      <c r="N92" s="25">
        <v>281625</v>
      </c>
      <c r="O92" s="25">
        <v>33800</v>
      </c>
      <c r="Q92" s="14"/>
      <c r="R92" s="14"/>
      <c r="S92" s="14"/>
      <c r="T92" s="14"/>
      <c r="V92" s="14"/>
      <c r="W92" s="14"/>
      <c r="X92" s="14"/>
      <c r="Y92" s="14"/>
    </row>
    <row r="93" spans="1:25" ht="45">
      <c r="A93" s="2" t="s">
        <v>267</v>
      </c>
      <c r="B93" s="2" t="s">
        <v>299</v>
      </c>
      <c r="C93" s="25">
        <v>2431300</v>
      </c>
      <c r="D93" s="25">
        <v>1437455.83</v>
      </c>
      <c r="E93" s="3">
        <f t="shared" si="5"/>
        <v>0.5912293135359684</v>
      </c>
      <c r="F93" s="25">
        <v>0</v>
      </c>
      <c r="G93" s="25">
        <v>0</v>
      </c>
      <c r="H93" s="3">
        <f t="shared" si="7"/>
      </c>
      <c r="I93" s="4">
        <f t="shared" si="8"/>
        <v>2431300</v>
      </c>
      <c r="J93" s="25">
        <v>1463900</v>
      </c>
      <c r="K93" s="25">
        <v>967400</v>
      </c>
      <c r="L93" s="4">
        <f t="shared" si="9"/>
        <v>1437455.83</v>
      </c>
      <c r="M93" s="3">
        <f t="shared" si="6"/>
        <v>0.5912293135359684</v>
      </c>
      <c r="N93" s="25">
        <v>989217.92</v>
      </c>
      <c r="O93" s="25">
        <v>448237.91</v>
      </c>
      <c r="Q93" s="14"/>
      <c r="R93" s="14"/>
      <c r="S93" s="14"/>
      <c r="T93" s="14"/>
      <c r="V93" s="14"/>
      <c r="W93" s="14"/>
      <c r="X93" s="14"/>
      <c r="Y93" s="14"/>
    </row>
    <row r="94" spans="1:25" ht="60">
      <c r="A94" s="2" t="s">
        <v>268</v>
      </c>
      <c r="B94" s="2" t="s">
        <v>298</v>
      </c>
      <c r="C94" s="25">
        <v>3300</v>
      </c>
      <c r="D94" s="25">
        <v>3300</v>
      </c>
      <c r="E94" s="3">
        <f t="shared" si="5"/>
        <v>1</v>
      </c>
      <c r="F94" s="25">
        <v>3300</v>
      </c>
      <c r="G94" s="25">
        <v>3300</v>
      </c>
      <c r="H94" s="3">
        <f t="shared" si="7"/>
        <v>1</v>
      </c>
      <c r="I94" s="4">
        <f t="shared" si="8"/>
        <v>0</v>
      </c>
      <c r="J94" s="25">
        <v>0</v>
      </c>
      <c r="K94" s="25">
        <v>0</v>
      </c>
      <c r="L94" s="4">
        <f t="shared" si="9"/>
        <v>0</v>
      </c>
      <c r="M94" s="3">
        <f t="shared" si="6"/>
      </c>
      <c r="N94" s="25">
        <v>0</v>
      </c>
      <c r="O94" s="25">
        <v>0</v>
      </c>
      <c r="Q94" s="14"/>
      <c r="R94" s="14"/>
      <c r="S94" s="14"/>
      <c r="T94" s="14"/>
      <c r="V94" s="14"/>
      <c r="W94" s="14"/>
      <c r="X94" s="14"/>
      <c r="Y94" s="14"/>
    </row>
    <row r="95" spans="1:25" ht="15">
      <c r="A95" s="2" t="s">
        <v>269</v>
      </c>
      <c r="B95" s="2" t="s">
        <v>297</v>
      </c>
      <c r="C95" s="25">
        <v>504027000</v>
      </c>
      <c r="D95" s="25">
        <v>327645000</v>
      </c>
      <c r="E95" s="3">
        <f t="shared" si="5"/>
        <v>0.650054461368141</v>
      </c>
      <c r="F95" s="25">
        <v>504027000</v>
      </c>
      <c r="G95" s="25">
        <v>327645000</v>
      </c>
      <c r="H95" s="3">
        <f t="shared" si="7"/>
        <v>0.650054461368141</v>
      </c>
      <c r="I95" s="4">
        <f t="shared" si="8"/>
        <v>0</v>
      </c>
      <c r="J95" s="25">
        <v>0</v>
      </c>
      <c r="K95" s="25">
        <v>0</v>
      </c>
      <c r="L95" s="4">
        <f t="shared" si="9"/>
        <v>0</v>
      </c>
      <c r="M95" s="3">
        <f t="shared" si="6"/>
      </c>
      <c r="N95" s="25">
        <v>0</v>
      </c>
      <c r="O95" s="25">
        <v>0</v>
      </c>
      <c r="Q95" s="14"/>
      <c r="R95" s="14"/>
      <c r="S95" s="14"/>
      <c r="T95" s="14"/>
      <c r="V95" s="14"/>
      <c r="W95" s="14"/>
      <c r="X95" s="14"/>
      <c r="Y95" s="14"/>
    </row>
    <row r="96" spans="1:25" ht="15">
      <c r="A96" s="2" t="s">
        <v>227</v>
      </c>
      <c r="B96" s="2" t="s">
        <v>296</v>
      </c>
      <c r="C96" s="25">
        <v>0</v>
      </c>
      <c r="D96" s="25">
        <v>0</v>
      </c>
      <c r="E96" s="3">
        <f t="shared" si="5"/>
      </c>
      <c r="F96" s="25">
        <v>4332477.74</v>
      </c>
      <c r="G96" s="25">
        <v>615750</v>
      </c>
      <c r="H96" s="3">
        <f t="shared" si="7"/>
        <v>0.1421242155072215</v>
      </c>
      <c r="I96" s="4">
        <f t="shared" si="8"/>
        <v>0</v>
      </c>
      <c r="J96" s="25">
        <v>0</v>
      </c>
      <c r="K96" s="25">
        <v>0</v>
      </c>
      <c r="L96" s="4">
        <f t="shared" si="9"/>
        <v>0</v>
      </c>
      <c r="M96" s="3">
        <f t="shared" si="6"/>
      </c>
      <c r="N96" s="25">
        <v>0</v>
      </c>
      <c r="O96" s="25">
        <v>0</v>
      </c>
      <c r="Q96" s="14"/>
      <c r="R96" s="14"/>
      <c r="S96" s="14"/>
      <c r="T96" s="14"/>
      <c r="V96" s="14"/>
      <c r="W96" s="14"/>
      <c r="X96" s="14"/>
      <c r="Y96" s="14"/>
    </row>
    <row r="97" spans="1:25" ht="75">
      <c r="A97" s="2" t="s">
        <v>270</v>
      </c>
      <c r="B97" s="2" t="s">
        <v>295</v>
      </c>
      <c r="C97" s="25">
        <v>0</v>
      </c>
      <c r="D97" s="25">
        <v>0</v>
      </c>
      <c r="E97" s="3">
        <f t="shared" si="5"/>
      </c>
      <c r="F97" s="25">
        <v>4332477.74</v>
      </c>
      <c r="G97" s="25">
        <v>615750</v>
      </c>
      <c r="H97" s="3">
        <f t="shared" si="7"/>
        <v>0.1421242155072215</v>
      </c>
      <c r="I97" s="4">
        <f t="shared" si="8"/>
        <v>0</v>
      </c>
      <c r="J97" s="25">
        <v>0</v>
      </c>
      <c r="K97" s="25">
        <v>0</v>
      </c>
      <c r="L97" s="4">
        <f t="shared" si="9"/>
        <v>0</v>
      </c>
      <c r="M97" s="3">
        <f t="shared" si="6"/>
      </c>
      <c r="N97" s="25">
        <v>0</v>
      </c>
      <c r="O97" s="25">
        <v>0</v>
      </c>
      <c r="Q97" s="14"/>
      <c r="R97" s="14"/>
      <c r="S97" s="14"/>
      <c r="T97" s="14"/>
      <c r="V97" s="14"/>
      <c r="W97" s="14"/>
      <c r="X97" s="14"/>
      <c r="Y97" s="14"/>
    </row>
    <row r="98" spans="1:25" ht="15">
      <c r="A98" s="2" t="s">
        <v>378</v>
      </c>
      <c r="B98" s="2" t="s">
        <v>379</v>
      </c>
      <c r="C98" s="25">
        <v>0</v>
      </c>
      <c r="D98" s="25">
        <v>30000</v>
      </c>
      <c r="E98" s="3">
        <f t="shared" si="5"/>
      </c>
      <c r="F98" s="25">
        <v>0</v>
      </c>
      <c r="G98" s="25">
        <v>30000</v>
      </c>
      <c r="H98" s="3">
        <f t="shared" si="7"/>
      </c>
      <c r="I98" s="4">
        <f t="shared" si="8"/>
        <v>0</v>
      </c>
      <c r="J98" s="25">
        <v>0</v>
      </c>
      <c r="K98" s="25">
        <v>0</v>
      </c>
      <c r="L98" s="4">
        <f t="shared" si="9"/>
        <v>0</v>
      </c>
      <c r="M98" s="3">
        <f t="shared" si="6"/>
      </c>
      <c r="N98" s="25">
        <v>0</v>
      </c>
      <c r="O98" s="25">
        <v>0</v>
      </c>
      <c r="Q98" s="14"/>
      <c r="R98" s="14"/>
      <c r="S98" s="14"/>
      <c r="T98" s="14"/>
      <c r="V98" s="14"/>
      <c r="W98" s="14"/>
      <c r="X98" s="14"/>
      <c r="Y98" s="14"/>
    </row>
    <row r="99" spans="1:25" ht="30">
      <c r="A99" s="2" t="s">
        <v>380</v>
      </c>
      <c r="B99" s="2" t="s">
        <v>381</v>
      </c>
      <c r="C99" s="25">
        <v>0</v>
      </c>
      <c r="D99" s="25">
        <v>30000</v>
      </c>
      <c r="E99" s="3">
        <f t="shared" si="5"/>
      </c>
      <c r="F99" s="25">
        <v>0</v>
      </c>
      <c r="G99" s="25">
        <v>30000</v>
      </c>
      <c r="H99" s="3">
        <f t="shared" si="7"/>
      </c>
      <c r="I99" s="4">
        <f t="shared" si="8"/>
        <v>0</v>
      </c>
      <c r="J99" s="25">
        <v>0</v>
      </c>
      <c r="K99" s="25">
        <v>0</v>
      </c>
      <c r="L99" s="4">
        <f t="shared" si="9"/>
        <v>0</v>
      </c>
      <c r="M99" s="3">
        <f t="shared" si="6"/>
      </c>
      <c r="N99" s="25">
        <v>0</v>
      </c>
      <c r="O99" s="25">
        <v>0</v>
      </c>
      <c r="Q99" s="14"/>
      <c r="R99" s="14"/>
      <c r="S99" s="14"/>
      <c r="T99" s="14"/>
      <c r="V99" s="14"/>
      <c r="W99" s="14"/>
      <c r="X99" s="14"/>
      <c r="Y99" s="14"/>
    </row>
    <row r="100" spans="1:25" ht="75">
      <c r="A100" s="2" t="s">
        <v>328</v>
      </c>
      <c r="B100" s="2" t="s">
        <v>329</v>
      </c>
      <c r="C100" s="25">
        <v>0</v>
      </c>
      <c r="D100" s="25">
        <v>0</v>
      </c>
      <c r="E100" s="3">
        <f t="shared" si="5"/>
      </c>
      <c r="F100" s="25">
        <v>31032.41</v>
      </c>
      <c r="G100" s="25">
        <v>31032.41</v>
      </c>
      <c r="H100" s="3">
        <f t="shared" si="7"/>
        <v>1</v>
      </c>
      <c r="I100" s="4">
        <f t="shared" si="8"/>
        <v>0</v>
      </c>
      <c r="J100" s="25">
        <v>0</v>
      </c>
      <c r="K100" s="25">
        <v>0</v>
      </c>
      <c r="L100" s="4">
        <f t="shared" si="9"/>
        <v>0</v>
      </c>
      <c r="M100" s="3">
        <f t="shared" si="6"/>
      </c>
      <c r="N100" s="25">
        <v>0</v>
      </c>
      <c r="O100" s="25">
        <v>0</v>
      </c>
      <c r="Q100" s="14"/>
      <c r="R100" s="14"/>
      <c r="S100" s="14"/>
      <c r="T100" s="14"/>
      <c r="V100" s="14"/>
      <c r="W100" s="14"/>
      <c r="X100" s="14"/>
      <c r="Y100" s="14"/>
    </row>
    <row r="101" spans="1:25" ht="105">
      <c r="A101" s="2" t="s">
        <v>336</v>
      </c>
      <c r="B101" s="2" t="s">
        <v>331</v>
      </c>
      <c r="C101" s="25">
        <v>0</v>
      </c>
      <c r="D101" s="25">
        <v>0</v>
      </c>
      <c r="E101" s="3">
        <f t="shared" si="5"/>
      </c>
      <c r="F101" s="25">
        <v>31032.41</v>
      </c>
      <c r="G101" s="25">
        <v>31032.41</v>
      </c>
      <c r="H101" s="3">
        <f t="shared" si="7"/>
        <v>1</v>
      </c>
      <c r="I101" s="4">
        <f t="shared" si="8"/>
        <v>0</v>
      </c>
      <c r="J101" s="25">
        <v>0</v>
      </c>
      <c r="K101" s="25">
        <v>0</v>
      </c>
      <c r="L101" s="4">
        <f t="shared" si="9"/>
        <v>0</v>
      </c>
      <c r="M101" s="3">
        <f t="shared" si="6"/>
      </c>
      <c r="N101" s="25">
        <v>0</v>
      </c>
      <c r="O101" s="25">
        <v>0</v>
      </c>
      <c r="Q101" s="14"/>
      <c r="R101" s="14"/>
      <c r="S101" s="14"/>
      <c r="T101" s="14"/>
      <c r="V101" s="14"/>
      <c r="W101" s="14"/>
      <c r="X101" s="14"/>
      <c r="Y101" s="14"/>
    </row>
    <row r="102" spans="1:25" ht="105">
      <c r="A102" s="2" t="s">
        <v>337</v>
      </c>
      <c r="B102" s="2" t="s">
        <v>333</v>
      </c>
      <c r="C102" s="25">
        <v>0</v>
      </c>
      <c r="D102" s="25">
        <v>0</v>
      </c>
      <c r="E102" s="3">
        <f t="shared" si="5"/>
      </c>
      <c r="F102" s="25">
        <v>31032.41</v>
      </c>
      <c r="G102" s="25">
        <v>31032.41</v>
      </c>
      <c r="H102" s="3">
        <f t="shared" si="7"/>
        <v>1</v>
      </c>
      <c r="I102" s="4">
        <f t="shared" si="8"/>
        <v>0</v>
      </c>
      <c r="J102" s="25">
        <v>0</v>
      </c>
      <c r="K102" s="25">
        <v>0</v>
      </c>
      <c r="L102" s="4">
        <f t="shared" si="9"/>
        <v>0</v>
      </c>
      <c r="M102" s="3">
        <f t="shared" si="6"/>
      </c>
      <c r="N102" s="25">
        <v>0</v>
      </c>
      <c r="O102" s="25">
        <v>0</v>
      </c>
      <c r="Q102" s="14"/>
      <c r="R102" s="14"/>
      <c r="S102" s="14"/>
      <c r="T102" s="14"/>
      <c r="V102" s="14"/>
      <c r="W102" s="14"/>
      <c r="X102" s="14"/>
      <c r="Y102" s="14"/>
    </row>
    <row r="103" spans="1:25" ht="45">
      <c r="A103" s="2" t="s">
        <v>112</v>
      </c>
      <c r="B103" s="2" t="s">
        <v>203</v>
      </c>
      <c r="C103" s="25">
        <v>-3557808.44</v>
      </c>
      <c r="D103" s="25">
        <v>-3557808.45</v>
      </c>
      <c r="E103" s="3">
        <f t="shared" si="5"/>
        <v>1.0000000028107192</v>
      </c>
      <c r="F103" s="25">
        <v>-3557808.42</v>
      </c>
      <c r="G103" s="25">
        <v>-3557808.42</v>
      </c>
      <c r="H103" s="3">
        <f t="shared" si="7"/>
        <v>1</v>
      </c>
      <c r="I103" s="4">
        <f t="shared" si="8"/>
        <v>-31032.43</v>
      </c>
      <c r="J103" s="25">
        <v>-31032.43</v>
      </c>
      <c r="K103" s="25">
        <v>0</v>
      </c>
      <c r="L103" s="4">
        <f t="shared" si="9"/>
        <v>-31032.44</v>
      </c>
      <c r="M103" s="3">
        <f t="shared" si="6"/>
        <v>1.0000003222435367</v>
      </c>
      <c r="N103" s="25">
        <v>-31032.44</v>
      </c>
      <c r="O103" s="25">
        <v>0</v>
      </c>
      <c r="Q103" s="14"/>
      <c r="R103" s="14"/>
      <c r="S103" s="14"/>
      <c r="T103" s="14"/>
      <c r="V103" s="14"/>
      <c r="W103" s="14"/>
      <c r="X103" s="14"/>
      <c r="Y103" s="14"/>
    </row>
    <row r="104" spans="1:25" ht="60">
      <c r="A104" s="2" t="s">
        <v>271</v>
      </c>
      <c r="B104" s="2" t="s">
        <v>294</v>
      </c>
      <c r="C104" s="25">
        <v>-3557808.42</v>
      </c>
      <c r="D104" s="25">
        <v>-3557808.42</v>
      </c>
      <c r="E104" s="3">
        <f t="shared" si="5"/>
        <v>1</v>
      </c>
      <c r="F104" s="25">
        <v>-3557808.42</v>
      </c>
      <c r="G104" s="25">
        <v>-3557808.42</v>
      </c>
      <c r="H104" s="3">
        <f t="shared" si="7"/>
        <v>1</v>
      </c>
      <c r="I104" s="4">
        <f t="shared" si="8"/>
        <v>0</v>
      </c>
      <c r="J104" s="25">
        <v>0</v>
      </c>
      <c r="K104" s="25">
        <v>0</v>
      </c>
      <c r="L104" s="4">
        <f t="shared" si="9"/>
        <v>0</v>
      </c>
      <c r="M104" s="3">
        <f t="shared" si="6"/>
      </c>
      <c r="N104" s="25">
        <v>0</v>
      </c>
      <c r="O104" s="25">
        <v>0</v>
      </c>
      <c r="Q104" s="14"/>
      <c r="R104" s="14"/>
      <c r="S104" s="14"/>
      <c r="T104" s="14"/>
      <c r="V104" s="14"/>
      <c r="W104" s="14"/>
      <c r="X104" s="14"/>
      <c r="Y104" s="14"/>
    </row>
    <row r="105" spans="1:25" ht="60">
      <c r="A105" s="2" t="s">
        <v>272</v>
      </c>
      <c r="B105" s="2" t="s">
        <v>293</v>
      </c>
      <c r="C105" s="25">
        <v>-0.02</v>
      </c>
      <c r="D105" s="25">
        <v>-0.03</v>
      </c>
      <c r="E105" s="3">
        <f t="shared" si="5"/>
        <v>1.5</v>
      </c>
      <c r="F105" s="25">
        <v>0</v>
      </c>
      <c r="G105" s="25">
        <v>0</v>
      </c>
      <c r="H105" s="3">
        <f t="shared" si="7"/>
      </c>
      <c r="I105" s="4">
        <f t="shared" si="8"/>
        <v>-31032.43</v>
      </c>
      <c r="J105" s="25">
        <v>-31032.43</v>
      </c>
      <c r="K105" s="25">
        <v>0</v>
      </c>
      <c r="L105" s="4">
        <f t="shared" si="9"/>
        <v>-31032.44</v>
      </c>
      <c r="M105" s="3">
        <f t="shared" si="6"/>
        <v>1.0000003222435367</v>
      </c>
      <c r="N105" s="25">
        <v>-31032.44</v>
      </c>
      <c r="O105" s="25">
        <v>0</v>
      </c>
      <c r="Q105" s="14"/>
      <c r="R105" s="14"/>
      <c r="S105" s="14"/>
      <c r="T105" s="14"/>
      <c r="V105" s="14"/>
      <c r="W105" s="14"/>
      <c r="X105" s="14"/>
      <c r="Y105" s="14"/>
    </row>
    <row r="106" spans="1:16" s="13" customFormat="1" ht="15">
      <c r="A106" s="47" t="s">
        <v>260</v>
      </c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9"/>
      <c r="P106" s="6"/>
    </row>
    <row r="107" spans="1:25" ht="15">
      <c r="A107" s="15" t="s">
        <v>289</v>
      </c>
      <c r="B107" s="16" t="s">
        <v>107</v>
      </c>
      <c r="C107" s="17">
        <v>1414099520.96</v>
      </c>
      <c r="D107" s="17">
        <v>788013234.17</v>
      </c>
      <c r="E107" s="3">
        <f t="shared" si="5"/>
        <v>0.5572544382414016</v>
      </c>
      <c r="F107" s="17">
        <v>1124385440.64</v>
      </c>
      <c r="G107" s="17">
        <v>699586554.77</v>
      </c>
      <c r="H107" s="3">
        <f t="shared" si="7"/>
        <v>0.6221946047004979</v>
      </c>
      <c r="I107" s="4">
        <f t="shared" si="8"/>
        <v>363752718.06</v>
      </c>
      <c r="J107" s="17">
        <v>301683364.01</v>
      </c>
      <c r="K107" s="17">
        <v>62069354.05</v>
      </c>
      <c r="L107" s="4">
        <f t="shared" si="9"/>
        <v>134321017.2</v>
      </c>
      <c r="M107" s="3">
        <f t="shared" si="6"/>
        <v>0.3692646419698893</v>
      </c>
      <c r="N107" s="17">
        <v>100226286.04</v>
      </c>
      <c r="O107" s="17">
        <v>34094731.16</v>
      </c>
      <c r="P107" s="18"/>
      <c r="Q107" s="14"/>
      <c r="R107" s="14"/>
      <c r="S107" s="14"/>
      <c r="T107" s="14"/>
      <c r="V107" s="14"/>
      <c r="W107" s="14"/>
      <c r="X107" s="14"/>
      <c r="Y107" s="14"/>
    </row>
    <row r="108" spans="1:25" ht="15">
      <c r="A108" s="19" t="s">
        <v>66</v>
      </c>
      <c r="B108" s="20" t="s">
        <v>73</v>
      </c>
      <c r="C108" s="21">
        <v>167997376.81</v>
      </c>
      <c r="D108" s="21">
        <v>112678100.03</v>
      </c>
      <c r="E108" s="3">
        <f t="shared" si="5"/>
        <v>0.67071344904055</v>
      </c>
      <c r="F108" s="21">
        <v>101970100.07</v>
      </c>
      <c r="G108" s="21">
        <v>65351112.21</v>
      </c>
      <c r="H108" s="3">
        <f t="shared" si="7"/>
        <v>0.6408850453724969</v>
      </c>
      <c r="I108" s="4">
        <f t="shared" si="8"/>
        <v>66027276.74</v>
      </c>
      <c r="J108" s="21">
        <v>39590701.2</v>
      </c>
      <c r="K108" s="21">
        <v>26436575.54</v>
      </c>
      <c r="L108" s="4">
        <f t="shared" si="9"/>
        <v>47326987.82</v>
      </c>
      <c r="M108" s="3">
        <f t="shared" si="6"/>
        <v>0.7167793396411399</v>
      </c>
      <c r="N108" s="21">
        <v>28883261.76</v>
      </c>
      <c r="O108" s="21">
        <v>18443726.06</v>
      </c>
      <c r="P108" s="18"/>
      <c r="Q108" s="14"/>
      <c r="R108" s="14"/>
      <c r="S108" s="14"/>
      <c r="T108" s="14"/>
      <c r="V108" s="14"/>
      <c r="W108" s="14"/>
      <c r="X108" s="14"/>
      <c r="Y108" s="14"/>
    </row>
    <row r="109" spans="1:25" ht="45">
      <c r="A109" s="19" t="s">
        <v>2</v>
      </c>
      <c r="B109" s="20" t="s">
        <v>118</v>
      </c>
      <c r="C109" s="21">
        <v>10376105.93</v>
      </c>
      <c r="D109" s="21">
        <v>7220150.4</v>
      </c>
      <c r="E109" s="3">
        <f t="shared" si="5"/>
        <v>0.6958439368978185</v>
      </c>
      <c r="F109" s="21">
        <v>2820800</v>
      </c>
      <c r="G109" s="21">
        <v>1694093.37</v>
      </c>
      <c r="H109" s="3">
        <f t="shared" si="7"/>
        <v>0.6005719547646058</v>
      </c>
      <c r="I109" s="4">
        <f t="shared" si="8"/>
        <v>7555305.93</v>
      </c>
      <c r="J109" s="21">
        <v>2780735.68</v>
      </c>
      <c r="K109" s="21">
        <v>4774570.25</v>
      </c>
      <c r="L109" s="4">
        <f t="shared" si="9"/>
        <v>5526057.03</v>
      </c>
      <c r="M109" s="3">
        <f t="shared" si="6"/>
        <v>0.7314140659821039</v>
      </c>
      <c r="N109" s="21">
        <v>2132690.04</v>
      </c>
      <c r="O109" s="21">
        <v>3393366.99</v>
      </c>
      <c r="P109" s="18"/>
      <c r="Q109" s="14"/>
      <c r="R109" s="14"/>
      <c r="S109" s="14"/>
      <c r="T109" s="14"/>
      <c r="V109" s="14"/>
      <c r="W109" s="14"/>
      <c r="X109" s="14"/>
      <c r="Y109" s="14"/>
    </row>
    <row r="110" spans="1:25" ht="60">
      <c r="A110" s="19" t="s">
        <v>29</v>
      </c>
      <c r="B110" s="20" t="s">
        <v>192</v>
      </c>
      <c r="C110" s="21">
        <v>920341.12</v>
      </c>
      <c r="D110" s="21">
        <v>579628.07</v>
      </c>
      <c r="E110" s="3">
        <f t="shared" si="5"/>
        <v>0.6297969930975158</v>
      </c>
      <c r="F110" s="21">
        <v>863000</v>
      </c>
      <c r="G110" s="21">
        <v>554820.79</v>
      </c>
      <c r="H110" s="3">
        <f t="shared" si="7"/>
        <v>0.6428977867902665</v>
      </c>
      <c r="I110" s="4">
        <f t="shared" si="8"/>
        <v>57341.12</v>
      </c>
      <c r="J110" s="21">
        <v>57341.12</v>
      </c>
      <c r="K110" s="21">
        <v>0</v>
      </c>
      <c r="L110" s="4">
        <f t="shared" si="9"/>
        <v>24807.28</v>
      </c>
      <c r="M110" s="3">
        <f t="shared" si="6"/>
        <v>0.4326263595827915</v>
      </c>
      <c r="N110" s="21">
        <v>24807.28</v>
      </c>
      <c r="O110" s="21">
        <v>0</v>
      </c>
      <c r="P110" s="18"/>
      <c r="Q110" s="14"/>
      <c r="R110" s="14"/>
      <c r="S110" s="14"/>
      <c r="T110" s="14"/>
      <c r="V110" s="14"/>
      <c r="W110" s="14"/>
      <c r="X110" s="14"/>
      <c r="Y110" s="14"/>
    </row>
    <row r="111" spans="1:25" ht="60">
      <c r="A111" s="19" t="s">
        <v>12</v>
      </c>
      <c r="B111" s="20" t="s">
        <v>211</v>
      </c>
      <c r="C111" s="21">
        <v>101122362.86</v>
      </c>
      <c r="D111" s="21">
        <v>70661237.33</v>
      </c>
      <c r="E111" s="3">
        <f t="shared" si="5"/>
        <v>0.6987696423572276</v>
      </c>
      <c r="F111" s="21">
        <v>49618701.87</v>
      </c>
      <c r="G111" s="21">
        <v>31522134.27</v>
      </c>
      <c r="H111" s="3">
        <f t="shared" si="7"/>
        <v>0.6352873630710323</v>
      </c>
      <c r="I111" s="4">
        <f t="shared" si="8"/>
        <v>51503660.99</v>
      </c>
      <c r="J111" s="21">
        <v>31089627.87</v>
      </c>
      <c r="K111" s="21">
        <v>20414033.12</v>
      </c>
      <c r="L111" s="4">
        <f t="shared" si="9"/>
        <v>39139103.06</v>
      </c>
      <c r="M111" s="3">
        <f t="shared" si="6"/>
        <v>0.7599285625074165</v>
      </c>
      <c r="N111" s="21">
        <v>24438643.99</v>
      </c>
      <c r="O111" s="21">
        <v>14700459.07</v>
      </c>
      <c r="P111" s="18"/>
      <c r="Q111" s="14"/>
      <c r="R111" s="14"/>
      <c r="S111" s="14"/>
      <c r="T111" s="14"/>
      <c r="V111" s="14"/>
      <c r="W111" s="14"/>
      <c r="X111" s="14"/>
      <c r="Y111" s="14"/>
    </row>
    <row r="112" spans="1:25" ht="15">
      <c r="A112" s="19" t="s">
        <v>170</v>
      </c>
      <c r="B112" s="20" t="s">
        <v>228</v>
      </c>
      <c r="C112" s="21">
        <v>3300</v>
      </c>
      <c r="D112" s="21">
        <v>3300</v>
      </c>
      <c r="E112" s="3">
        <f t="shared" si="5"/>
        <v>1</v>
      </c>
      <c r="F112" s="21">
        <v>3300</v>
      </c>
      <c r="G112" s="21">
        <v>3300</v>
      </c>
      <c r="H112" s="3">
        <f t="shared" si="7"/>
        <v>1</v>
      </c>
      <c r="I112" s="4">
        <f t="shared" si="8"/>
        <v>0</v>
      </c>
      <c r="J112" s="21">
        <v>0</v>
      </c>
      <c r="K112" s="21">
        <v>0</v>
      </c>
      <c r="L112" s="4">
        <f t="shared" si="9"/>
        <v>0</v>
      </c>
      <c r="M112" s="3">
        <f t="shared" si="6"/>
      </c>
      <c r="N112" s="21">
        <v>0</v>
      </c>
      <c r="O112" s="21">
        <v>0</v>
      </c>
      <c r="P112" s="18"/>
      <c r="Q112" s="14"/>
      <c r="R112" s="14"/>
      <c r="S112" s="14"/>
      <c r="T112" s="14"/>
      <c r="V112" s="14"/>
      <c r="W112" s="14"/>
      <c r="X112" s="14"/>
      <c r="Y112" s="14"/>
    </row>
    <row r="113" spans="1:25" ht="45">
      <c r="A113" s="19" t="s">
        <v>165</v>
      </c>
      <c r="B113" s="20" t="s">
        <v>4</v>
      </c>
      <c r="C113" s="21">
        <v>18840749</v>
      </c>
      <c r="D113" s="21">
        <v>12075275.79</v>
      </c>
      <c r="E113" s="3">
        <f t="shared" si="5"/>
        <v>0.640912725391119</v>
      </c>
      <c r="F113" s="21">
        <v>18840749</v>
      </c>
      <c r="G113" s="21">
        <v>12075275.79</v>
      </c>
      <c r="H113" s="3">
        <f t="shared" si="7"/>
        <v>0.640912725391119</v>
      </c>
      <c r="I113" s="4">
        <f t="shared" si="8"/>
        <v>0</v>
      </c>
      <c r="J113" s="21">
        <v>0</v>
      </c>
      <c r="K113" s="21">
        <v>0</v>
      </c>
      <c r="L113" s="4">
        <f t="shared" si="9"/>
        <v>0</v>
      </c>
      <c r="M113" s="3">
        <f t="shared" si="6"/>
      </c>
      <c r="N113" s="21">
        <v>0</v>
      </c>
      <c r="O113" s="21">
        <v>0</v>
      </c>
      <c r="P113" s="18"/>
      <c r="Q113" s="14"/>
      <c r="R113" s="14"/>
      <c r="S113" s="14"/>
      <c r="T113" s="14"/>
      <c r="V113" s="14"/>
      <c r="W113" s="14"/>
      <c r="X113" s="14"/>
      <c r="Y113" s="14"/>
    </row>
    <row r="114" spans="1:25" ht="15">
      <c r="A114" s="19" t="s">
        <v>167</v>
      </c>
      <c r="B114" s="20" t="s">
        <v>74</v>
      </c>
      <c r="C114" s="21">
        <v>3901000</v>
      </c>
      <c r="D114" s="21">
        <v>3901000</v>
      </c>
      <c r="E114" s="3">
        <f t="shared" si="5"/>
        <v>1</v>
      </c>
      <c r="F114" s="21">
        <v>3701000</v>
      </c>
      <c r="G114" s="21">
        <v>3701000</v>
      </c>
      <c r="H114" s="3">
        <f t="shared" si="7"/>
        <v>1</v>
      </c>
      <c r="I114" s="4">
        <f t="shared" si="8"/>
        <v>200000</v>
      </c>
      <c r="J114" s="21">
        <v>0</v>
      </c>
      <c r="K114" s="21">
        <v>200000</v>
      </c>
      <c r="L114" s="4">
        <f t="shared" si="9"/>
        <v>200000</v>
      </c>
      <c r="M114" s="3">
        <f t="shared" si="6"/>
        <v>1</v>
      </c>
      <c r="N114" s="21">
        <v>0</v>
      </c>
      <c r="O114" s="21">
        <v>200000</v>
      </c>
      <c r="P114" s="18"/>
      <c r="Q114" s="14"/>
      <c r="R114" s="14"/>
      <c r="S114" s="14"/>
      <c r="T114" s="14"/>
      <c r="V114" s="14"/>
      <c r="W114" s="14"/>
      <c r="X114" s="14"/>
      <c r="Y114" s="14"/>
    </row>
    <row r="115" spans="1:25" ht="15">
      <c r="A115" s="19" t="s">
        <v>246</v>
      </c>
      <c r="B115" s="20" t="s">
        <v>125</v>
      </c>
      <c r="C115" s="21">
        <v>670000</v>
      </c>
      <c r="D115" s="21">
        <v>0</v>
      </c>
      <c r="E115" s="3">
        <f t="shared" si="5"/>
        <v>0</v>
      </c>
      <c r="F115" s="21">
        <v>300000</v>
      </c>
      <c r="G115" s="21">
        <v>0</v>
      </c>
      <c r="H115" s="3">
        <f t="shared" si="7"/>
        <v>0</v>
      </c>
      <c r="I115" s="4">
        <f t="shared" si="8"/>
        <v>370000</v>
      </c>
      <c r="J115" s="21">
        <v>260000</v>
      </c>
      <c r="K115" s="21">
        <v>110000</v>
      </c>
      <c r="L115" s="4">
        <f t="shared" si="9"/>
        <v>0</v>
      </c>
      <c r="M115" s="3">
        <f t="shared" si="6"/>
        <v>0</v>
      </c>
      <c r="N115" s="21">
        <v>0</v>
      </c>
      <c r="O115" s="21">
        <v>0</v>
      </c>
      <c r="P115" s="18"/>
      <c r="Q115" s="14"/>
      <c r="R115" s="14"/>
      <c r="S115" s="14"/>
      <c r="T115" s="14"/>
      <c r="V115" s="14"/>
      <c r="W115" s="14"/>
      <c r="X115" s="14"/>
      <c r="Y115" s="14"/>
    </row>
    <row r="116" spans="1:25" ht="15">
      <c r="A116" s="19" t="s">
        <v>25</v>
      </c>
      <c r="B116" s="20" t="s">
        <v>168</v>
      </c>
      <c r="C116" s="21">
        <v>32163517.9</v>
      </c>
      <c r="D116" s="21">
        <v>18237508.44</v>
      </c>
      <c r="E116" s="3">
        <f t="shared" si="5"/>
        <v>0.5670246798469767</v>
      </c>
      <c r="F116" s="21">
        <v>25822549.2</v>
      </c>
      <c r="G116" s="21">
        <v>15800487.99</v>
      </c>
      <c r="H116" s="3">
        <f t="shared" si="7"/>
        <v>0.6118872256810338</v>
      </c>
      <c r="I116" s="4">
        <f t="shared" si="8"/>
        <v>6340968.7</v>
      </c>
      <c r="J116" s="21">
        <v>5402996.53</v>
      </c>
      <c r="K116" s="21">
        <v>937972.17</v>
      </c>
      <c r="L116" s="4">
        <f t="shared" si="9"/>
        <v>2437020.45</v>
      </c>
      <c r="M116" s="3">
        <f t="shared" si="6"/>
        <v>0.384329361222048</v>
      </c>
      <c r="N116" s="21">
        <v>2287120.45</v>
      </c>
      <c r="O116" s="21">
        <v>149900</v>
      </c>
      <c r="P116" s="18"/>
      <c r="Q116" s="14"/>
      <c r="R116" s="14"/>
      <c r="S116" s="14"/>
      <c r="T116" s="14"/>
      <c r="V116" s="14"/>
      <c r="W116" s="14"/>
      <c r="X116" s="14"/>
      <c r="Y116" s="14"/>
    </row>
    <row r="117" spans="1:25" ht="15">
      <c r="A117" s="19" t="s">
        <v>75</v>
      </c>
      <c r="B117" s="20" t="s">
        <v>202</v>
      </c>
      <c r="C117" s="21">
        <v>2431300</v>
      </c>
      <c r="D117" s="21">
        <v>1437455.83</v>
      </c>
      <c r="E117" s="3">
        <f t="shared" si="5"/>
        <v>0.5912293135359684</v>
      </c>
      <c r="F117" s="21">
        <v>0</v>
      </c>
      <c r="G117" s="21">
        <v>0</v>
      </c>
      <c r="H117" s="3">
        <f t="shared" si="7"/>
      </c>
      <c r="I117" s="4">
        <f t="shared" si="8"/>
        <v>2431300</v>
      </c>
      <c r="J117" s="21">
        <v>1463900</v>
      </c>
      <c r="K117" s="21">
        <v>967400</v>
      </c>
      <c r="L117" s="4">
        <f t="shared" si="9"/>
        <v>1437455.83</v>
      </c>
      <c r="M117" s="3">
        <f t="shared" si="6"/>
        <v>0.5912293135359684</v>
      </c>
      <c r="N117" s="21">
        <v>989217.92</v>
      </c>
      <c r="O117" s="21">
        <v>448237.91</v>
      </c>
      <c r="P117" s="18"/>
      <c r="Q117" s="14"/>
      <c r="R117" s="14"/>
      <c r="S117" s="14"/>
      <c r="T117" s="14"/>
      <c r="V117" s="14"/>
      <c r="W117" s="14"/>
      <c r="X117" s="14"/>
      <c r="Y117" s="14"/>
    </row>
    <row r="118" spans="1:25" ht="15">
      <c r="A118" s="19" t="s">
        <v>36</v>
      </c>
      <c r="B118" s="20" t="s">
        <v>64</v>
      </c>
      <c r="C118" s="21">
        <v>2431300</v>
      </c>
      <c r="D118" s="21">
        <v>1437455.83</v>
      </c>
      <c r="E118" s="3">
        <f t="shared" si="5"/>
        <v>0.5912293135359684</v>
      </c>
      <c r="F118" s="21">
        <v>0</v>
      </c>
      <c r="G118" s="21">
        <v>0</v>
      </c>
      <c r="H118" s="3">
        <f t="shared" si="7"/>
      </c>
      <c r="I118" s="4">
        <f t="shared" si="8"/>
        <v>2431300</v>
      </c>
      <c r="J118" s="21">
        <v>1463900</v>
      </c>
      <c r="K118" s="21">
        <v>967400</v>
      </c>
      <c r="L118" s="4">
        <f t="shared" si="9"/>
        <v>1437455.83</v>
      </c>
      <c r="M118" s="3">
        <f t="shared" si="6"/>
        <v>0.5912293135359684</v>
      </c>
      <c r="N118" s="21">
        <v>989217.92</v>
      </c>
      <c r="O118" s="21">
        <v>448237.91</v>
      </c>
      <c r="P118" s="18"/>
      <c r="Q118" s="14"/>
      <c r="R118" s="14"/>
      <c r="S118" s="14"/>
      <c r="T118" s="14"/>
      <c r="V118" s="14"/>
      <c r="W118" s="14"/>
      <c r="X118" s="14"/>
      <c r="Y118" s="14"/>
    </row>
    <row r="119" spans="1:25" ht="30">
      <c r="A119" s="19" t="s">
        <v>31</v>
      </c>
      <c r="B119" s="20" t="s">
        <v>127</v>
      </c>
      <c r="C119" s="21">
        <v>58584489.19</v>
      </c>
      <c r="D119" s="21">
        <v>39960691.65</v>
      </c>
      <c r="E119" s="3">
        <f t="shared" si="5"/>
        <v>0.682103611425207</v>
      </c>
      <c r="F119" s="21">
        <v>56532225.53</v>
      </c>
      <c r="G119" s="21">
        <v>39286334.4</v>
      </c>
      <c r="H119" s="3">
        <f t="shared" si="7"/>
        <v>0.694936985616317</v>
      </c>
      <c r="I119" s="4">
        <f t="shared" si="8"/>
        <v>2052263.6600000001</v>
      </c>
      <c r="J119" s="21">
        <v>1410259.32</v>
      </c>
      <c r="K119" s="21">
        <v>642004.34</v>
      </c>
      <c r="L119" s="4">
        <f t="shared" si="9"/>
        <v>674357.25</v>
      </c>
      <c r="M119" s="3">
        <f t="shared" si="6"/>
        <v>0.32859191688849565</v>
      </c>
      <c r="N119" s="21">
        <v>542818.31</v>
      </c>
      <c r="O119" s="21">
        <v>131538.94</v>
      </c>
      <c r="P119" s="18"/>
      <c r="Q119" s="14"/>
      <c r="R119" s="14"/>
      <c r="S119" s="14"/>
      <c r="T119" s="14"/>
      <c r="V119" s="14"/>
      <c r="W119" s="14"/>
      <c r="X119" s="14"/>
      <c r="Y119" s="14"/>
    </row>
    <row r="120" spans="1:25" ht="45">
      <c r="A120" s="19" t="s">
        <v>27</v>
      </c>
      <c r="B120" s="20" t="s">
        <v>173</v>
      </c>
      <c r="C120" s="21">
        <v>57975825.53</v>
      </c>
      <c r="D120" s="21">
        <v>39764493.39</v>
      </c>
      <c r="E120" s="3">
        <f t="shared" si="5"/>
        <v>0.6858805894781711</v>
      </c>
      <c r="F120" s="21">
        <v>56490225.53</v>
      </c>
      <c r="G120" s="21">
        <v>39286334.4</v>
      </c>
      <c r="H120" s="3">
        <f t="shared" si="7"/>
        <v>0.6954536653272235</v>
      </c>
      <c r="I120" s="4">
        <f t="shared" si="8"/>
        <v>1485600</v>
      </c>
      <c r="J120" s="21">
        <v>1345600</v>
      </c>
      <c r="K120" s="21">
        <v>140000</v>
      </c>
      <c r="L120" s="4">
        <f t="shared" si="9"/>
        <v>478158.99</v>
      </c>
      <c r="M120" s="3">
        <f t="shared" si="6"/>
        <v>0.3218625403877221</v>
      </c>
      <c r="N120" s="21">
        <v>478158.99</v>
      </c>
      <c r="O120" s="21">
        <v>0</v>
      </c>
      <c r="P120" s="18"/>
      <c r="Q120" s="14"/>
      <c r="R120" s="14"/>
      <c r="S120" s="14"/>
      <c r="T120" s="14"/>
      <c r="V120" s="14"/>
      <c r="W120" s="14"/>
      <c r="X120" s="14"/>
      <c r="Y120" s="14"/>
    </row>
    <row r="121" spans="1:25" ht="15">
      <c r="A121" s="19" t="s">
        <v>334</v>
      </c>
      <c r="B121" s="20" t="s">
        <v>335</v>
      </c>
      <c r="C121" s="21">
        <v>109891</v>
      </c>
      <c r="D121" s="21">
        <v>96000</v>
      </c>
      <c r="E121" s="3">
        <f t="shared" si="5"/>
        <v>0.8735929238973165</v>
      </c>
      <c r="F121" s="21">
        <v>0</v>
      </c>
      <c r="G121" s="21">
        <v>0</v>
      </c>
      <c r="H121" s="3">
        <f t="shared" si="7"/>
      </c>
      <c r="I121" s="4">
        <f t="shared" si="8"/>
        <v>109891</v>
      </c>
      <c r="J121" s="21">
        <v>0</v>
      </c>
      <c r="K121" s="21">
        <v>109891</v>
      </c>
      <c r="L121" s="4">
        <f t="shared" si="9"/>
        <v>96000</v>
      </c>
      <c r="M121" s="3">
        <f t="shared" si="6"/>
        <v>0.8735929238973165</v>
      </c>
      <c r="N121" s="21">
        <v>0</v>
      </c>
      <c r="O121" s="21">
        <v>96000</v>
      </c>
      <c r="P121" s="18"/>
      <c r="Q121" s="14"/>
      <c r="R121" s="14"/>
      <c r="S121" s="14"/>
      <c r="T121" s="14"/>
      <c r="V121" s="14"/>
      <c r="W121" s="14"/>
      <c r="X121" s="14"/>
      <c r="Y121" s="14"/>
    </row>
    <row r="122" spans="1:25" ht="30">
      <c r="A122" s="19" t="s">
        <v>163</v>
      </c>
      <c r="B122" s="20" t="s">
        <v>38</v>
      </c>
      <c r="C122" s="21">
        <v>498772.66</v>
      </c>
      <c r="D122" s="21">
        <v>100198.26</v>
      </c>
      <c r="E122" s="3">
        <f t="shared" si="5"/>
        <v>0.20088963978097757</v>
      </c>
      <c r="F122" s="21">
        <v>42000</v>
      </c>
      <c r="G122" s="21">
        <v>0</v>
      </c>
      <c r="H122" s="3">
        <f t="shared" si="7"/>
        <v>0</v>
      </c>
      <c r="I122" s="4">
        <f t="shared" si="8"/>
        <v>456772.66000000003</v>
      </c>
      <c r="J122" s="21">
        <v>64659.32</v>
      </c>
      <c r="K122" s="21">
        <v>392113.34</v>
      </c>
      <c r="L122" s="4">
        <f t="shared" si="9"/>
        <v>100198.26000000001</v>
      </c>
      <c r="M122" s="3">
        <f t="shared" si="6"/>
        <v>0.21936133392922422</v>
      </c>
      <c r="N122" s="21">
        <v>64659.32</v>
      </c>
      <c r="O122" s="21">
        <v>35538.94</v>
      </c>
      <c r="P122" s="18"/>
      <c r="Q122" s="14"/>
      <c r="R122" s="14"/>
      <c r="S122" s="14"/>
      <c r="T122" s="14"/>
      <c r="V122" s="14"/>
      <c r="W122" s="14"/>
      <c r="X122" s="14"/>
      <c r="Y122" s="14"/>
    </row>
    <row r="123" spans="1:25" ht="15">
      <c r="A123" s="19" t="s">
        <v>49</v>
      </c>
      <c r="B123" s="20" t="s">
        <v>242</v>
      </c>
      <c r="C123" s="21">
        <v>122580083</v>
      </c>
      <c r="D123" s="21">
        <v>47745728.85</v>
      </c>
      <c r="E123" s="3">
        <f t="shared" si="5"/>
        <v>0.38950641638903116</v>
      </c>
      <c r="F123" s="21">
        <v>22135006.83</v>
      </c>
      <c r="G123" s="21">
        <v>8314539.95</v>
      </c>
      <c r="H123" s="3">
        <f t="shared" si="7"/>
        <v>0.3756285242582869</v>
      </c>
      <c r="I123" s="4">
        <f t="shared" si="8"/>
        <v>100445076.17</v>
      </c>
      <c r="J123" s="21">
        <v>92576486.12</v>
      </c>
      <c r="K123" s="21">
        <v>7868590.05</v>
      </c>
      <c r="L123" s="4">
        <f t="shared" si="9"/>
        <v>39431188.9</v>
      </c>
      <c r="M123" s="3">
        <f t="shared" si="6"/>
        <v>0.39256467717007854</v>
      </c>
      <c r="N123" s="21">
        <v>38313449.39</v>
      </c>
      <c r="O123" s="21">
        <v>1117739.51</v>
      </c>
      <c r="P123" s="18"/>
      <c r="Q123" s="14"/>
      <c r="R123" s="14"/>
      <c r="S123" s="14"/>
      <c r="T123" s="14"/>
      <c r="V123" s="14"/>
      <c r="W123" s="14"/>
      <c r="X123" s="14"/>
      <c r="Y123" s="14"/>
    </row>
    <row r="124" spans="1:25" ht="15">
      <c r="A124" s="19" t="s">
        <v>233</v>
      </c>
      <c r="B124" s="20" t="s">
        <v>71</v>
      </c>
      <c r="C124" s="21">
        <v>1076700</v>
      </c>
      <c r="D124" s="21">
        <v>616639.09</v>
      </c>
      <c r="E124" s="3">
        <f t="shared" si="5"/>
        <v>0.5727120739295997</v>
      </c>
      <c r="F124" s="21">
        <v>648000</v>
      </c>
      <c r="G124" s="21">
        <v>398425.61</v>
      </c>
      <c r="H124" s="3">
        <f t="shared" si="7"/>
        <v>0.6148543364197531</v>
      </c>
      <c r="I124" s="4">
        <f t="shared" si="8"/>
        <v>428700</v>
      </c>
      <c r="J124" s="21">
        <v>381100</v>
      </c>
      <c r="K124" s="21">
        <v>47600</v>
      </c>
      <c r="L124" s="4">
        <f t="shared" si="9"/>
        <v>218213.48</v>
      </c>
      <c r="M124" s="3">
        <f t="shared" si="6"/>
        <v>0.5090120830417542</v>
      </c>
      <c r="N124" s="21">
        <v>189023.48</v>
      </c>
      <c r="O124" s="21">
        <v>29190</v>
      </c>
      <c r="P124" s="18"/>
      <c r="Q124" s="14"/>
      <c r="R124" s="14"/>
      <c r="S124" s="14"/>
      <c r="T124" s="14"/>
      <c r="V124" s="14"/>
      <c r="W124" s="14"/>
      <c r="X124" s="14"/>
      <c r="Y124" s="14"/>
    </row>
    <row r="125" spans="1:25" ht="15">
      <c r="A125" s="19" t="s">
        <v>39</v>
      </c>
      <c r="B125" s="20" t="s">
        <v>207</v>
      </c>
      <c r="C125" s="21">
        <v>1132500</v>
      </c>
      <c r="D125" s="21">
        <v>932500</v>
      </c>
      <c r="E125" s="3">
        <f t="shared" si="5"/>
        <v>0.8233995584988962</v>
      </c>
      <c r="F125" s="21">
        <v>1132500</v>
      </c>
      <c r="G125" s="21">
        <v>932500</v>
      </c>
      <c r="H125" s="3">
        <f t="shared" si="7"/>
        <v>0.8233995584988962</v>
      </c>
      <c r="I125" s="4">
        <f t="shared" si="8"/>
        <v>0</v>
      </c>
      <c r="J125" s="21">
        <v>0</v>
      </c>
      <c r="K125" s="21">
        <v>0</v>
      </c>
      <c r="L125" s="4">
        <f t="shared" si="9"/>
        <v>0</v>
      </c>
      <c r="M125" s="3">
        <f t="shared" si="6"/>
      </c>
      <c r="N125" s="21">
        <v>0</v>
      </c>
      <c r="O125" s="21">
        <v>0</v>
      </c>
      <c r="P125" s="18"/>
      <c r="Q125" s="14"/>
      <c r="R125" s="14"/>
      <c r="S125" s="14"/>
      <c r="T125" s="14"/>
      <c r="V125" s="14"/>
      <c r="W125" s="14"/>
      <c r="X125" s="14"/>
      <c r="Y125" s="14"/>
    </row>
    <row r="126" spans="1:25" ht="15">
      <c r="A126" s="19" t="s">
        <v>87</v>
      </c>
      <c r="B126" s="20" t="s">
        <v>18</v>
      </c>
      <c r="C126" s="21">
        <v>9684502.46</v>
      </c>
      <c r="D126" s="21">
        <v>5643376.15</v>
      </c>
      <c r="E126" s="3">
        <f t="shared" si="5"/>
        <v>0.5827223621769827</v>
      </c>
      <c r="F126" s="21">
        <v>5049262.5</v>
      </c>
      <c r="G126" s="21">
        <v>3249208.44</v>
      </c>
      <c r="H126" s="3">
        <f t="shared" si="7"/>
        <v>0.6435015885983348</v>
      </c>
      <c r="I126" s="4">
        <f t="shared" si="8"/>
        <v>4635239.96</v>
      </c>
      <c r="J126" s="21">
        <v>4616438.36</v>
      </c>
      <c r="K126" s="21">
        <v>18801.6</v>
      </c>
      <c r="L126" s="4">
        <f t="shared" si="9"/>
        <v>2394167.71</v>
      </c>
      <c r="M126" s="3">
        <f t="shared" si="6"/>
        <v>0.5165142971368412</v>
      </c>
      <c r="N126" s="21">
        <v>2375367.71</v>
      </c>
      <c r="O126" s="21">
        <v>18800</v>
      </c>
      <c r="P126" s="18"/>
      <c r="Q126" s="14"/>
      <c r="R126" s="14"/>
      <c r="S126" s="14"/>
      <c r="T126" s="14"/>
      <c r="V126" s="14"/>
      <c r="W126" s="14"/>
      <c r="X126" s="14"/>
      <c r="Y126" s="14"/>
    </row>
    <row r="127" spans="1:25" ht="15">
      <c r="A127" s="19" t="s">
        <v>10</v>
      </c>
      <c r="B127" s="20" t="s">
        <v>93</v>
      </c>
      <c r="C127" s="21">
        <v>104771558.41</v>
      </c>
      <c r="D127" s="21">
        <v>38796401.71</v>
      </c>
      <c r="E127" s="3">
        <f t="shared" si="5"/>
        <v>0.37029516692095943</v>
      </c>
      <c r="F127" s="21">
        <v>9731059</v>
      </c>
      <c r="G127" s="21">
        <v>2101794</v>
      </c>
      <c r="H127" s="3">
        <f t="shared" si="7"/>
        <v>0.2159882084776179</v>
      </c>
      <c r="I127" s="4">
        <f t="shared" si="8"/>
        <v>95040499.41</v>
      </c>
      <c r="J127" s="21">
        <v>87238310.96</v>
      </c>
      <c r="K127" s="21">
        <v>7802188.45</v>
      </c>
      <c r="L127" s="4">
        <f t="shared" si="9"/>
        <v>36694607.71</v>
      </c>
      <c r="M127" s="3">
        <f t="shared" si="6"/>
        <v>0.38609443277124716</v>
      </c>
      <c r="N127" s="21">
        <v>35624858.2</v>
      </c>
      <c r="O127" s="21">
        <v>1069749.51</v>
      </c>
      <c r="P127" s="18"/>
      <c r="Q127" s="14"/>
      <c r="R127" s="14"/>
      <c r="S127" s="14"/>
      <c r="T127" s="14"/>
      <c r="V127" s="14"/>
      <c r="W127" s="14"/>
      <c r="X127" s="14"/>
      <c r="Y127" s="14"/>
    </row>
    <row r="128" spans="1:25" ht="15">
      <c r="A128" s="19" t="s">
        <v>198</v>
      </c>
      <c r="B128" s="20" t="s">
        <v>120</v>
      </c>
      <c r="C128" s="21">
        <v>5914822.13</v>
      </c>
      <c r="D128" s="21">
        <v>1756811.9</v>
      </c>
      <c r="E128" s="3">
        <f t="shared" si="5"/>
        <v>0.29701855125777044</v>
      </c>
      <c r="F128" s="21">
        <v>5574185.33</v>
      </c>
      <c r="G128" s="21">
        <v>1632611.9</v>
      </c>
      <c r="H128" s="3">
        <f t="shared" si="7"/>
        <v>0.2928879833279601</v>
      </c>
      <c r="I128" s="4">
        <f t="shared" si="8"/>
        <v>340636.8</v>
      </c>
      <c r="J128" s="21">
        <v>340636.8</v>
      </c>
      <c r="K128" s="21">
        <v>0</v>
      </c>
      <c r="L128" s="4">
        <f t="shared" si="9"/>
        <v>124200</v>
      </c>
      <c r="M128" s="3">
        <f t="shared" si="6"/>
        <v>0.36461122227545584</v>
      </c>
      <c r="N128" s="21">
        <v>124200</v>
      </c>
      <c r="O128" s="21">
        <v>0</v>
      </c>
      <c r="P128" s="18"/>
      <c r="Q128" s="14"/>
      <c r="R128" s="14"/>
      <c r="S128" s="14"/>
      <c r="T128" s="14"/>
      <c r="V128" s="14"/>
      <c r="W128" s="14"/>
      <c r="X128" s="14"/>
      <c r="Y128" s="14"/>
    </row>
    <row r="129" spans="1:25" ht="15">
      <c r="A129" s="19" t="s">
        <v>135</v>
      </c>
      <c r="B129" s="20" t="s">
        <v>180</v>
      </c>
      <c r="C129" s="21">
        <v>142300528.46</v>
      </c>
      <c r="D129" s="21">
        <v>14002759.49</v>
      </c>
      <c r="E129" s="3">
        <f t="shared" si="5"/>
        <v>0.09840272303652131</v>
      </c>
      <c r="F129" s="21">
        <v>875381.8</v>
      </c>
      <c r="G129" s="21">
        <v>572513.17</v>
      </c>
      <c r="H129" s="3">
        <f t="shared" si="7"/>
        <v>0.6540153907700618</v>
      </c>
      <c r="I129" s="4">
        <f t="shared" si="8"/>
        <v>141425146.66</v>
      </c>
      <c r="J129" s="21">
        <v>132536878.19</v>
      </c>
      <c r="K129" s="21">
        <v>8888268.47</v>
      </c>
      <c r="L129" s="4">
        <f t="shared" si="9"/>
        <v>13430246.32</v>
      </c>
      <c r="M129" s="3">
        <f t="shared" si="6"/>
        <v>0.09496363721147581</v>
      </c>
      <c r="N129" s="21">
        <v>9360330.92</v>
      </c>
      <c r="O129" s="21">
        <v>4069915.4</v>
      </c>
      <c r="P129" s="18"/>
      <c r="Q129" s="14"/>
      <c r="R129" s="14"/>
      <c r="S129" s="14"/>
      <c r="T129" s="14"/>
      <c r="V129" s="14"/>
      <c r="W129" s="14"/>
      <c r="X129" s="14"/>
      <c r="Y129" s="14"/>
    </row>
    <row r="130" spans="1:25" ht="15">
      <c r="A130" s="19" t="s">
        <v>115</v>
      </c>
      <c r="B130" s="20" t="s">
        <v>197</v>
      </c>
      <c r="C130" s="21">
        <v>104213650</v>
      </c>
      <c r="D130" s="21">
        <v>251051.41</v>
      </c>
      <c r="E130" s="3">
        <f t="shared" si="5"/>
        <v>0.002409006977492872</v>
      </c>
      <c r="F130" s="21">
        <v>0</v>
      </c>
      <c r="G130" s="21">
        <v>0</v>
      </c>
      <c r="H130" s="3">
        <f t="shared" si="7"/>
      </c>
      <c r="I130" s="4">
        <f t="shared" si="8"/>
        <v>104213650</v>
      </c>
      <c r="J130" s="21">
        <v>104213650</v>
      </c>
      <c r="K130" s="21">
        <v>0</v>
      </c>
      <c r="L130" s="4">
        <f t="shared" si="9"/>
        <v>251051.41</v>
      </c>
      <c r="M130" s="3">
        <f t="shared" si="6"/>
        <v>0.002409006977492872</v>
      </c>
      <c r="N130" s="21">
        <v>251051.41</v>
      </c>
      <c r="O130" s="21">
        <v>0</v>
      </c>
      <c r="P130" s="18"/>
      <c r="Q130" s="14"/>
      <c r="R130" s="14"/>
      <c r="S130" s="14"/>
      <c r="T130" s="14"/>
      <c r="V130" s="14"/>
      <c r="W130" s="14"/>
      <c r="X130" s="14"/>
      <c r="Y130" s="14"/>
    </row>
    <row r="131" spans="1:25" ht="15">
      <c r="A131" s="19" t="s">
        <v>54</v>
      </c>
      <c r="B131" s="20" t="s">
        <v>215</v>
      </c>
      <c r="C131" s="21">
        <v>10381834.46</v>
      </c>
      <c r="D131" s="21">
        <v>3729850.61</v>
      </c>
      <c r="E131" s="3">
        <f t="shared" si="5"/>
        <v>0.35926700857836635</v>
      </c>
      <c r="F131" s="21">
        <v>845381.8</v>
      </c>
      <c r="G131" s="21">
        <v>542513.17</v>
      </c>
      <c r="H131" s="3">
        <f t="shared" si="7"/>
        <v>0.6417374611092882</v>
      </c>
      <c r="I131" s="4">
        <f t="shared" si="8"/>
        <v>9536452.66</v>
      </c>
      <c r="J131" s="21">
        <v>5172319.33</v>
      </c>
      <c r="K131" s="21">
        <v>4364133.33</v>
      </c>
      <c r="L131" s="4">
        <f t="shared" si="9"/>
        <v>3187337.44</v>
      </c>
      <c r="M131" s="3">
        <f t="shared" si="6"/>
        <v>0.33422673541589204</v>
      </c>
      <c r="N131" s="21">
        <v>1098137.44</v>
      </c>
      <c r="O131" s="21">
        <v>2089200</v>
      </c>
      <c r="P131" s="18"/>
      <c r="Q131" s="14"/>
      <c r="R131" s="14"/>
      <c r="S131" s="14"/>
      <c r="T131" s="14"/>
      <c r="V131" s="14"/>
      <c r="W131" s="14"/>
      <c r="X131" s="14"/>
      <c r="Y131" s="14"/>
    </row>
    <row r="132" spans="1:25" ht="15">
      <c r="A132" s="19" t="s">
        <v>99</v>
      </c>
      <c r="B132" s="20" t="s">
        <v>41</v>
      </c>
      <c r="C132" s="21">
        <v>27705044</v>
      </c>
      <c r="D132" s="21">
        <v>10021857.47</v>
      </c>
      <c r="E132" s="3">
        <f t="shared" si="5"/>
        <v>0.36173403911576535</v>
      </c>
      <c r="F132" s="21">
        <v>30000</v>
      </c>
      <c r="G132" s="21">
        <v>30000</v>
      </c>
      <c r="H132" s="3">
        <f t="shared" si="7"/>
        <v>1</v>
      </c>
      <c r="I132" s="4">
        <f t="shared" si="8"/>
        <v>27675044</v>
      </c>
      <c r="J132" s="21">
        <v>23150908.86</v>
      </c>
      <c r="K132" s="21">
        <v>4524135.14</v>
      </c>
      <c r="L132" s="4">
        <f t="shared" si="9"/>
        <v>9991857.47</v>
      </c>
      <c r="M132" s="3">
        <f t="shared" si="6"/>
        <v>0.36104215299531234</v>
      </c>
      <c r="N132" s="21">
        <v>8011142.07</v>
      </c>
      <c r="O132" s="21">
        <v>1980715.4</v>
      </c>
      <c r="P132" s="18"/>
      <c r="Q132" s="14"/>
      <c r="R132" s="14"/>
      <c r="S132" s="14"/>
      <c r="T132" s="14"/>
      <c r="V132" s="14"/>
      <c r="W132" s="14"/>
      <c r="X132" s="14"/>
      <c r="Y132" s="14"/>
    </row>
    <row r="133" spans="1:25" ht="15">
      <c r="A133" s="19" t="s">
        <v>273</v>
      </c>
      <c r="B133" s="20" t="s">
        <v>274</v>
      </c>
      <c r="C133" s="21">
        <v>1000000</v>
      </c>
      <c r="D133" s="21">
        <v>457025</v>
      </c>
      <c r="E133" s="3">
        <f t="shared" si="5"/>
        <v>0.457025</v>
      </c>
      <c r="F133" s="21">
        <v>1000000</v>
      </c>
      <c r="G133" s="21">
        <v>457025</v>
      </c>
      <c r="H133" s="3">
        <f t="shared" si="7"/>
        <v>0.457025</v>
      </c>
      <c r="I133" s="4">
        <f t="shared" si="8"/>
        <v>0</v>
      </c>
      <c r="J133" s="21">
        <v>0</v>
      </c>
      <c r="K133" s="21">
        <v>0</v>
      </c>
      <c r="L133" s="4">
        <f t="shared" si="9"/>
        <v>0</v>
      </c>
      <c r="M133" s="3">
        <f t="shared" si="6"/>
      </c>
      <c r="N133" s="21">
        <v>0</v>
      </c>
      <c r="O133" s="21">
        <v>0</v>
      </c>
      <c r="P133" s="18"/>
      <c r="Q133" s="14"/>
      <c r="R133" s="14"/>
      <c r="S133" s="14"/>
      <c r="T133" s="14"/>
      <c r="V133" s="14"/>
      <c r="W133" s="14"/>
      <c r="X133" s="14"/>
      <c r="Y133" s="14"/>
    </row>
    <row r="134" spans="1:25" ht="15">
      <c r="A134" s="19" t="s">
        <v>275</v>
      </c>
      <c r="B134" s="20" t="s">
        <v>276</v>
      </c>
      <c r="C134" s="21">
        <v>1000000</v>
      </c>
      <c r="D134" s="21">
        <v>457025</v>
      </c>
      <c r="E134" s="3">
        <f t="shared" si="5"/>
        <v>0.457025</v>
      </c>
      <c r="F134" s="21">
        <v>1000000</v>
      </c>
      <c r="G134" s="21">
        <v>457025</v>
      </c>
      <c r="H134" s="3">
        <f t="shared" si="7"/>
        <v>0.457025</v>
      </c>
      <c r="I134" s="4">
        <f t="shared" si="8"/>
        <v>0</v>
      </c>
      <c r="J134" s="21">
        <v>0</v>
      </c>
      <c r="K134" s="21">
        <v>0</v>
      </c>
      <c r="L134" s="4">
        <f t="shared" si="9"/>
        <v>0</v>
      </c>
      <c r="M134" s="3">
        <f t="shared" si="6"/>
      </c>
      <c r="N134" s="21">
        <v>0</v>
      </c>
      <c r="O134" s="21">
        <v>0</v>
      </c>
      <c r="P134" s="18"/>
      <c r="Q134" s="14"/>
      <c r="R134" s="14"/>
      <c r="S134" s="14"/>
      <c r="T134" s="14"/>
      <c r="V134" s="14"/>
      <c r="W134" s="14"/>
      <c r="X134" s="14"/>
      <c r="Y134" s="14"/>
    </row>
    <row r="135" spans="1:25" ht="15">
      <c r="A135" s="19" t="s">
        <v>166</v>
      </c>
      <c r="B135" s="20" t="s">
        <v>222</v>
      </c>
      <c r="C135" s="21">
        <v>781772048.91</v>
      </c>
      <c r="D135" s="21">
        <v>486101827.96</v>
      </c>
      <c r="E135" s="3">
        <f aca="true" t="shared" si="10" ref="E135:E173">IF(C135=0,"",D135/C135)</f>
        <v>0.6217948424195472</v>
      </c>
      <c r="F135" s="21">
        <v>781388392.91</v>
      </c>
      <c r="G135" s="21">
        <v>485955671.96</v>
      </c>
      <c r="H135" s="3">
        <f t="shared" si="7"/>
        <v>0.6219130926046046</v>
      </c>
      <c r="I135" s="4">
        <f t="shared" si="8"/>
        <v>383656</v>
      </c>
      <c r="J135" s="21">
        <v>101156</v>
      </c>
      <c r="K135" s="21">
        <v>282500</v>
      </c>
      <c r="L135" s="4">
        <f t="shared" si="9"/>
        <v>146156</v>
      </c>
      <c r="M135" s="3">
        <f aca="true" t="shared" si="11" ref="M135:M173">IF(I135=0,"",L135/I135)</f>
        <v>0.3809558562879246</v>
      </c>
      <c r="N135" s="21">
        <v>101156</v>
      </c>
      <c r="O135" s="21">
        <v>45000</v>
      </c>
      <c r="P135" s="18"/>
      <c r="Q135" s="14"/>
      <c r="R135" s="14"/>
      <c r="S135" s="14"/>
      <c r="T135" s="14"/>
      <c r="V135" s="14"/>
      <c r="W135" s="14"/>
      <c r="X135" s="14"/>
      <c r="Y135" s="14"/>
    </row>
    <row r="136" spans="1:25" ht="15">
      <c r="A136" s="19" t="s">
        <v>178</v>
      </c>
      <c r="B136" s="20" t="s">
        <v>238</v>
      </c>
      <c r="C136" s="21">
        <v>248967863.83</v>
      </c>
      <c r="D136" s="21">
        <v>147754980.82</v>
      </c>
      <c r="E136" s="3">
        <f t="shared" si="10"/>
        <v>0.5934700910672146</v>
      </c>
      <c r="F136" s="21">
        <v>248967863.83</v>
      </c>
      <c r="G136" s="21">
        <v>147754980.82</v>
      </c>
      <c r="H136" s="3">
        <f aca="true" t="shared" si="12" ref="H136:H173">IF(F136=0,"",G136/F136)</f>
        <v>0.5934700910672146</v>
      </c>
      <c r="I136" s="4">
        <f aca="true" t="shared" si="13" ref="I136:I173">J136+K136</f>
        <v>0</v>
      </c>
      <c r="J136" s="21">
        <v>0</v>
      </c>
      <c r="K136" s="21">
        <v>0</v>
      </c>
      <c r="L136" s="4">
        <f t="shared" si="9"/>
        <v>0</v>
      </c>
      <c r="M136" s="3">
        <f t="shared" si="11"/>
      </c>
      <c r="N136" s="21">
        <v>0</v>
      </c>
      <c r="O136" s="21">
        <v>0</v>
      </c>
      <c r="P136" s="18"/>
      <c r="Q136" s="14"/>
      <c r="R136" s="14"/>
      <c r="S136" s="14"/>
      <c r="T136" s="14"/>
      <c r="V136" s="14"/>
      <c r="W136" s="14"/>
      <c r="X136" s="14"/>
      <c r="Y136" s="14"/>
    </row>
    <row r="137" spans="1:25" ht="15">
      <c r="A137" s="19" t="s">
        <v>47</v>
      </c>
      <c r="B137" s="20" t="s">
        <v>16</v>
      </c>
      <c r="C137" s="21">
        <v>442063657.05</v>
      </c>
      <c r="D137" s="21">
        <v>272008590.21</v>
      </c>
      <c r="E137" s="3">
        <f t="shared" si="10"/>
        <v>0.6153154322279748</v>
      </c>
      <c r="F137" s="21">
        <v>442063657.05</v>
      </c>
      <c r="G137" s="21">
        <v>272008590.21</v>
      </c>
      <c r="H137" s="3">
        <f t="shared" si="12"/>
        <v>0.6153154322279748</v>
      </c>
      <c r="I137" s="4">
        <f t="shared" si="13"/>
        <v>0</v>
      </c>
      <c r="J137" s="21">
        <v>0</v>
      </c>
      <c r="K137" s="21">
        <v>0</v>
      </c>
      <c r="L137" s="4">
        <f t="shared" si="9"/>
        <v>0</v>
      </c>
      <c r="M137" s="3">
        <f t="shared" si="11"/>
      </c>
      <c r="N137" s="21">
        <v>0</v>
      </c>
      <c r="O137" s="21">
        <v>0</v>
      </c>
      <c r="P137" s="18"/>
      <c r="Q137" s="14"/>
      <c r="R137" s="14"/>
      <c r="S137" s="14"/>
      <c r="T137" s="14"/>
      <c r="V137" s="14"/>
      <c r="W137" s="14"/>
      <c r="X137" s="14"/>
      <c r="Y137" s="14"/>
    </row>
    <row r="138" spans="1:25" ht="15">
      <c r="A138" s="19" t="s">
        <v>210</v>
      </c>
      <c r="B138" s="20" t="s">
        <v>83</v>
      </c>
      <c r="C138" s="21">
        <v>44652410</v>
      </c>
      <c r="D138" s="21">
        <v>32442476.5</v>
      </c>
      <c r="E138" s="3">
        <f t="shared" si="10"/>
        <v>0.7265560022404166</v>
      </c>
      <c r="F138" s="21">
        <v>44652410</v>
      </c>
      <c r="G138" s="21">
        <v>32442476.5</v>
      </c>
      <c r="H138" s="3">
        <f t="shared" si="12"/>
        <v>0.7265560022404166</v>
      </c>
      <c r="I138" s="4">
        <f t="shared" si="13"/>
        <v>0</v>
      </c>
      <c r="J138" s="21">
        <v>0</v>
      </c>
      <c r="K138" s="21">
        <v>0</v>
      </c>
      <c r="L138" s="4">
        <f t="shared" si="9"/>
        <v>0</v>
      </c>
      <c r="M138" s="3">
        <f t="shared" si="11"/>
      </c>
      <c r="N138" s="21">
        <v>0</v>
      </c>
      <c r="O138" s="21">
        <v>0</v>
      </c>
      <c r="P138" s="18"/>
      <c r="Q138" s="14"/>
      <c r="R138" s="14"/>
      <c r="S138" s="14"/>
      <c r="T138" s="14"/>
      <c r="V138" s="14"/>
      <c r="W138" s="14"/>
      <c r="X138" s="14"/>
      <c r="Y138" s="14"/>
    </row>
    <row r="139" spans="1:25" ht="15">
      <c r="A139" s="19" t="s">
        <v>213</v>
      </c>
      <c r="B139" s="20" t="s">
        <v>224</v>
      </c>
      <c r="C139" s="21">
        <v>6390022</v>
      </c>
      <c r="D139" s="21">
        <v>5618228.51</v>
      </c>
      <c r="E139" s="3">
        <f t="shared" si="10"/>
        <v>0.8792189620004438</v>
      </c>
      <c r="F139" s="21">
        <v>6006366</v>
      </c>
      <c r="G139" s="21">
        <v>5472072.51</v>
      </c>
      <c r="H139" s="3">
        <f t="shared" si="12"/>
        <v>0.9110454657608277</v>
      </c>
      <c r="I139" s="4">
        <f t="shared" si="13"/>
        <v>383656</v>
      </c>
      <c r="J139" s="21">
        <v>101156</v>
      </c>
      <c r="K139" s="21">
        <v>282500</v>
      </c>
      <c r="L139" s="4">
        <f aca="true" t="shared" si="14" ref="L139:L158">N139+O139</f>
        <v>146156</v>
      </c>
      <c r="M139" s="3">
        <f t="shared" si="11"/>
        <v>0.3809558562879246</v>
      </c>
      <c r="N139" s="21">
        <v>101156</v>
      </c>
      <c r="O139" s="21">
        <v>45000</v>
      </c>
      <c r="P139" s="18"/>
      <c r="Q139" s="14"/>
      <c r="R139" s="14"/>
      <c r="S139" s="14"/>
      <c r="T139" s="14"/>
      <c r="V139" s="14"/>
      <c r="W139" s="14"/>
      <c r="X139" s="14"/>
      <c r="Y139" s="14"/>
    </row>
    <row r="140" spans="1:25" ht="15">
      <c r="A140" s="19" t="s">
        <v>201</v>
      </c>
      <c r="B140" s="20" t="s">
        <v>17</v>
      </c>
      <c r="C140" s="21">
        <v>39698096.03</v>
      </c>
      <c r="D140" s="21">
        <v>28277551.92</v>
      </c>
      <c r="E140" s="3">
        <f t="shared" si="10"/>
        <v>0.7123150666629087</v>
      </c>
      <c r="F140" s="21">
        <v>39698096.03</v>
      </c>
      <c r="G140" s="21">
        <v>28277551.92</v>
      </c>
      <c r="H140" s="3">
        <f t="shared" si="12"/>
        <v>0.7123150666629087</v>
      </c>
      <c r="I140" s="4">
        <f t="shared" si="13"/>
        <v>0</v>
      </c>
      <c r="J140" s="21">
        <v>0</v>
      </c>
      <c r="K140" s="21">
        <v>0</v>
      </c>
      <c r="L140" s="4">
        <f t="shared" si="14"/>
        <v>0</v>
      </c>
      <c r="M140" s="3">
        <f t="shared" si="11"/>
      </c>
      <c r="N140" s="21">
        <v>0</v>
      </c>
      <c r="O140" s="21">
        <v>0</v>
      </c>
      <c r="P140" s="18"/>
      <c r="Q140" s="14"/>
      <c r="R140" s="14"/>
      <c r="S140" s="14"/>
      <c r="T140" s="14"/>
      <c r="V140" s="14"/>
      <c r="W140" s="14"/>
      <c r="X140" s="14"/>
      <c r="Y140" s="14"/>
    </row>
    <row r="141" spans="1:25" ht="15">
      <c r="A141" s="19" t="s">
        <v>52</v>
      </c>
      <c r="B141" s="20" t="s">
        <v>95</v>
      </c>
      <c r="C141" s="21">
        <v>90392111.64</v>
      </c>
      <c r="D141" s="21">
        <v>53496175.79</v>
      </c>
      <c r="E141" s="3">
        <f t="shared" si="10"/>
        <v>0.5918234989692072</v>
      </c>
      <c r="F141" s="21">
        <v>46050700</v>
      </c>
      <c r="G141" s="21">
        <v>23584263.89</v>
      </c>
      <c r="H141" s="3">
        <f t="shared" si="12"/>
        <v>0.5121369249544524</v>
      </c>
      <c r="I141" s="4">
        <f t="shared" si="13"/>
        <v>44341411.64</v>
      </c>
      <c r="J141" s="21">
        <v>31907424.17</v>
      </c>
      <c r="K141" s="21">
        <v>12433987.47</v>
      </c>
      <c r="L141" s="4">
        <f t="shared" si="14"/>
        <v>29911911.9</v>
      </c>
      <c r="M141" s="3">
        <f t="shared" si="11"/>
        <v>0.6745818591173747</v>
      </c>
      <c r="N141" s="21">
        <v>21037635.15</v>
      </c>
      <c r="O141" s="21">
        <v>8874276.75</v>
      </c>
      <c r="P141" s="18"/>
      <c r="Q141" s="14"/>
      <c r="R141" s="14"/>
      <c r="S141" s="14"/>
      <c r="T141" s="14"/>
      <c r="V141" s="14"/>
      <c r="W141" s="14"/>
      <c r="X141" s="14"/>
      <c r="Y141" s="14"/>
    </row>
    <row r="142" spans="1:25" ht="15">
      <c r="A142" s="19" t="s">
        <v>63</v>
      </c>
      <c r="B142" s="20" t="s">
        <v>177</v>
      </c>
      <c r="C142" s="21">
        <v>90389002.64</v>
      </c>
      <c r="D142" s="21">
        <v>53496175.79</v>
      </c>
      <c r="E142" s="3">
        <f t="shared" si="10"/>
        <v>0.5918438551984447</v>
      </c>
      <c r="F142" s="21">
        <v>46050700</v>
      </c>
      <c r="G142" s="21">
        <v>23584263.89</v>
      </c>
      <c r="H142" s="3">
        <f t="shared" si="12"/>
        <v>0.5121369249544524</v>
      </c>
      <c r="I142" s="4">
        <f t="shared" si="13"/>
        <v>44338302.64</v>
      </c>
      <c r="J142" s="21">
        <v>31907424.17</v>
      </c>
      <c r="K142" s="21">
        <v>12430878.47</v>
      </c>
      <c r="L142" s="4">
        <f t="shared" si="14"/>
        <v>29911911.9</v>
      </c>
      <c r="M142" s="3">
        <f t="shared" si="11"/>
        <v>0.6746291607702374</v>
      </c>
      <c r="N142" s="21">
        <v>21037635.15</v>
      </c>
      <c r="O142" s="21">
        <v>8874276.75</v>
      </c>
      <c r="P142" s="18"/>
      <c r="Q142" s="14"/>
      <c r="R142" s="14"/>
      <c r="S142" s="14"/>
      <c r="T142" s="14"/>
      <c r="V142" s="14"/>
      <c r="W142" s="14"/>
      <c r="X142" s="14"/>
      <c r="Y142" s="14"/>
    </row>
    <row r="143" spans="1:25" ht="30">
      <c r="A143" s="19" t="s">
        <v>77</v>
      </c>
      <c r="B143" s="20" t="s">
        <v>229</v>
      </c>
      <c r="C143" s="21">
        <v>3109</v>
      </c>
      <c r="D143" s="21">
        <v>0</v>
      </c>
      <c r="E143" s="3">
        <f t="shared" si="10"/>
        <v>0</v>
      </c>
      <c r="F143" s="21">
        <v>0</v>
      </c>
      <c r="G143" s="21">
        <v>0</v>
      </c>
      <c r="H143" s="3">
        <f t="shared" si="12"/>
      </c>
      <c r="I143" s="4">
        <f t="shared" si="13"/>
        <v>3109</v>
      </c>
      <c r="J143" s="21">
        <v>0</v>
      </c>
      <c r="K143" s="21">
        <v>3109</v>
      </c>
      <c r="L143" s="4">
        <f t="shared" si="14"/>
        <v>0</v>
      </c>
      <c r="M143" s="3">
        <f t="shared" si="11"/>
        <v>0</v>
      </c>
      <c r="N143" s="21">
        <v>0</v>
      </c>
      <c r="O143" s="21">
        <v>0</v>
      </c>
      <c r="P143" s="18"/>
      <c r="Q143" s="14"/>
      <c r="R143" s="14"/>
      <c r="S143" s="14"/>
      <c r="T143" s="14"/>
      <c r="V143" s="14"/>
      <c r="W143" s="14"/>
      <c r="X143" s="14"/>
      <c r="Y143" s="14"/>
    </row>
    <row r="144" spans="1:25" ht="15">
      <c r="A144" s="19" t="s">
        <v>237</v>
      </c>
      <c r="B144" s="20" t="s">
        <v>23</v>
      </c>
      <c r="C144" s="21">
        <v>2326438</v>
      </c>
      <c r="D144" s="21">
        <v>1422956.71</v>
      </c>
      <c r="E144" s="3">
        <f t="shared" si="10"/>
        <v>0.6116460915786279</v>
      </c>
      <c r="F144" s="21">
        <v>2326438</v>
      </c>
      <c r="G144" s="21">
        <v>1422956.71</v>
      </c>
      <c r="H144" s="3">
        <f t="shared" si="12"/>
        <v>0.6116460915786279</v>
      </c>
      <c r="I144" s="4">
        <f t="shared" si="13"/>
        <v>0</v>
      </c>
      <c r="J144" s="21">
        <v>0</v>
      </c>
      <c r="K144" s="21">
        <v>0</v>
      </c>
      <c r="L144" s="4">
        <f t="shared" si="14"/>
        <v>0</v>
      </c>
      <c r="M144" s="3">
        <f t="shared" si="11"/>
      </c>
      <c r="N144" s="21">
        <v>0</v>
      </c>
      <c r="O144" s="21">
        <v>0</v>
      </c>
      <c r="P144" s="18"/>
      <c r="Q144" s="14"/>
      <c r="R144" s="14"/>
      <c r="S144" s="14"/>
      <c r="T144" s="14"/>
      <c r="V144" s="14"/>
      <c r="W144" s="14"/>
      <c r="X144" s="14"/>
      <c r="Y144" s="14"/>
    </row>
    <row r="145" spans="1:25" ht="15">
      <c r="A145" s="19" t="s">
        <v>82</v>
      </c>
      <c r="B145" s="20" t="s">
        <v>67</v>
      </c>
      <c r="C145" s="21">
        <v>2326438</v>
      </c>
      <c r="D145" s="21">
        <v>1422956.71</v>
      </c>
      <c r="E145" s="3">
        <f t="shared" si="10"/>
        <v>0.6116460915786279</v>
      </c>
      <c r="F145" s="21">
        <v>2326438</v>
      </c>
      <c r="G145" s="21">
        <v>1422956.71</v>
      </c>
      <c r="H145" s="3">
        <f t="shared" si="12"/>
        <v>0.6116460915786279</v>
      </c>
      <c r="I145" s="4">
        <f t="shared" si="13"/>
        <v>0</v>
      </c>
      <c r="J145" s="21">
        <v>0</v>
      </c>
      <c r="K145" s="21">
        <v>0</v>
      </c>
      <c r="L145" s="4">
        <f t="shared" si="14"/>
        <v>0</v>
      </c>
      <c r="M145" s="3">
        <f t="shared" si="11"/>
      </c>
      <c r="N145" s="21">
        <v>0</v>
      </c>
      <c r="O145" s="21">
        <v>0</v>
      </c>
      <c r="P145" s="18"/>
      <c r="Q145" s="14"/>
      <c r="R145" s="14"/>
      <c r="S145" s="14"/>
      <c r="T145" s="14"/>
      <c r="V145" s="14"/>
      <c r="W145" s="14"/>
      <c r="X145" s="14"/>
      <c r="Y145" s="14"/>
    </row>
    <row r="146" spans="1:25" ht="15">
      <c r="A146" s="19" t="s">
        <v>174</v>
      </c>
      <c r="B146" s="20" t="s">
        <v>46</v>
      </c>
      <c r="C146" s="21">
        <v>33926413.78</v>
      </c>
      <c r="D146" s="21">
        <v>21129067.12</v>
      </c>
      <c r="E146" s="3">
        <f t="shared" si="10"/>
        <v>0.6227910576406346</v>
      </c>
      <c r="F146" s="21">
        <v>32110800</v>
      </c>
      <c r="G146" s="21">
        <v>19907335.83</v>
      </c>
      <c r="H146" s="3">
        <f t="shared" si="12"/>
        <v>0.6199576413543106</v>
      </c>
      <c r="I146" s="4">
        <f t="shared" si="13"/>
        <v>1815613.78</v>
      </c>
      <c r="J146" s="21">
        <v>1000000</v>
      </c>
      <c r="K146" s="21">
        <v>815613.78</v>
      </c>
      <c r="L146" s="4">
        <f t="shared" si="14"/>
        <v>1221731.29</v>
      </c>
      <c r="M146" s="3">
        <f t="shared" si="11"/>
        <v>0.6729026313074139</v>
      </c>
      <c r="N146" s="21">
        <v>702472</v>
      </c>
      <c r="O146" s="21">
        <v>519259.29</v>
      </c>
      <c r="P146" s="18"/>
      <c r="Q146" s="14"/>
      <c r="R146" s="14"/>
      <c r="S146" s="14"/>
      <c r="T146" s="14"/>
      <c r="V146" s="14"/>
      <c r="W146" s="14"/>
      <c r="X146" s="14"/>
      <c r="Y146" s="14"/>
    </row>
    <row r="147" spans="1:25" ht="15">
      <c r="A147" s="19" t="s">
        <v>53</v>
      </c>
      <c r="B147" s="20" t="s">
        <v>121</v>
      </c>
      <c r="C147" s="21">
        <v>6645113.78</v>
      </c>
      <c r="D147" s="21">
        <v>4979804.35</v>
      </c>
      <c r="E147" s="3">
        <f t="shared" si="10"/>
        <v>0.749393391124147</v>
      </c>
      <c r="F147" s="21">
        <v>5112500</v>
      </c>
      <c r="G147" s="21">
        <v>3941073.06</v>
      </c>
      <c r="H147" s="3">
        <f t="shared" si="12"/>
        <v>0.7708700361858191</v>
      </c>
      <c r="I147" s="4">
        <f t="shared" si="13"/>
        <v>1532613.78</v>
      </c>
      <c r="J147" s="21">
        <v>867000</v>
      </c>
      <c r="K147" s="21">
        <v>665613.78</v>
      </c>
      <c r="L147" s="4">
        <f t="shared" si="14"/>
        <v>1038731.29</v>
      </c>
      <c r="M147" s="3">
        <f t="shared" si="11"/>
        <v>0.6777515010989918</v>
      </c>
      <c r="N147" s="21">
        <v>619472</v>
      </c>
      <c r="O147" s="21">
        <v>419259.29</v>
      </c>
      <c r="P147" s="18"/>
      <c r="Q147" s="14"/>
      <c r="R147" s="14"/>
      <c r="S147" s="14"/>
      <c r="T147" s="14"/>
      <c r="V147" s="14"/>
      <c r="W147" s="14"/>
      <c r="X147" s="14"/>
      <c r="Y147" s="14"/>
    </row>
    <row r="148" spans="1:25" ht="15">
      <c r="A148" s="19" t="s">
        <v>0</v>
      </c>
      <c r="B148" s="20" t="s">
        <v>161</v>
      </c>
      <c r="C148" s="21">
        <v>23572000</v>
      </c>
      <c r="D148" s="21">
        <v>13720418.43</v>
      </c>
      <c r="E148" s="3">
        <f t="shared" si="10"/>
        <v>0.5820642469879518</v>
      </c>
      <c r="F148" s="21">
        <v>23439000</v>
      </c>
      <c r="G148" s="21">
        <v>13637418.43</v>
      </c>
      <c r="H148" s="3">
        <f t="shared" si="12"/>
        <v>0.5818259494858996</v>
      </c>
      <c r="I148" s="4">
        <f t="shared" si="13"/>
        <v>133000</v>
      </c>
      <c r="J148" s="21">
        <v>133000</v>
      </c>
      <c r="K148" s="21">
        <v>0</v>
      </c>
      <c r="L148" s="4">
        <f t="shared" si="14"/>
        <v>83000</v>
      </c>
      <c r="M148" s="3">
        <f t="shared" si="11"/>
        <v>0.6240601503759399</v>
      </c>
      <c r="N148" s="21">
        <v>83000</v>
      </c>
      <c r="O148" s="21">
        <v>0</v>
      </c>
      <c r="P148" s="18"/>
      <c r="Q148" s="14"/>
      <c r="R148" s="14"/>
      <c r="S148" s="14"/>
      <c r="T148" s="14"/>
      <c r="V148" s="14"/>
      <c r="W148" s="14"/>
      <c r="X148" s="14"/>
      <c r="Y148" s="14"/>
    </row>
    <row r="149" spans="1:25" ht="15">
      <c r="A149" s="19" t="s">
        <v>76</v>
      </c>
      <c r="B149" s="20" t="s">
        <v>26</v>
      </c>
      <c r="C149" s="21">
        <v>3709300</v>
      </c>
      <c r="D149" s="21">
        <v>2428844.34</v>
      </c>
      <c r="E149" s="3">
        <f t="shared" si="10"/>
        <v>0.6547985711589788</v>
      </c>
      <c r="F149" s="21">
        <v>3559300</v>
      </c>
      <c r="G149" s="21">
        <v>2328844.34</v>
      </c>
      <c r="H149" s="3">
        <f t="shared" si="12"/>
        <v>0.6542984126092208</v>
      </c>
      <c r="I149" s="4">
        <f t="shared" si="13"/>
        <v>150000</v>
      </c>
      <c r="J149" s="21">
        <v>0</v>
      </c>
      <c r="K149" s="21">
        <v>150000</v>
      </c>
      <c r="L149" s="4">
        <f t="shared" si="14"/>
        <v>100000</v>
      </c>
      <c r="M149" s="3">
        <f t="shared" si="11"/>
        <v>0.6666666666666666</v>
      </c>
      <c r="N149" s="21">
        <v>0</v>
      </c>
      <c r="O149" s="21">
        <v>100000</v>
      </c>
      <c r="P149" s="18"/>
      <c r="Q149" s="14"/>
      <c r="R149" s="14"/>
      <c r="S149" s="14"/>
      <c r="T149" s="14"/>
      <c r="V149" s="14"/>
      <c r="W149" s="14"/>
      <c r="X149" s="14"/>
      <c r="Y149" s="14"/>
    </row>
    <row r="150" spans="1:25" ht="15">
      <c r="A150" s="19" t="s">
        <v>200</v>
      </c>
      <c r="B150" s="20" t="s">
        <v>219</v>
      </c>
      <c r="C150" s="21">
        <v>10780059.24</v>
      </c>
      <c r="D150" s="21">
        <v>9575061.15</v>
      </c>
      <c r="E150" s="3">
        <f t="shared" si="10"/>
        <v>0.8882197153862765</v>
      </c>
      <c r="F150" s="21">
        <v>10290235.5</v>
      </c>
      <c r="G150" s="21">
        <v>9535501.15</v>
      </c>
      <c r="H150" s="3">
        <f t="shared" si="12"/>
        <v>0.9266552888901328</v>
      </c>
      <c r="I150" s="4">
        <f t="shared" si="13"/>
        <v>489823.74</v>
      </c>
      <c r="J150" s="21">
        <v>400000</v>
      </c>
      <c r="K150" s="21">
        <v>89823.74</v>
      </c>
      <c r="L150" s="4">
        <f t="shared" si="14"/>
        <v>39560</v>
      </c>
      <c r="M150" s="3">
        <f t="shared" si="11"/>
        <v>0.08076374575066533</v>
      </c>
      <c r="N150" s="21">
        <v>39560</v>
      </c>
      <c r="O150" s="21">
        <v>0</v>
      </c>
      <c r="P150" s="18"/>
      <c r="Q150" s="14"/>
      <c r="R150" s="14"/>
      <c r="S150" s="14"/>
      <c r="T150" s="14"/>
      <c r="V150" s="14"/>
      <c r="W150" s="14"/>
      <c r="X150" s="14"/>
      <c r="Y150" s="14"/>
    </row>
    <row r="151" spans="1:25" ht="15">
      <c r="A151" s="19" t="s">
        <v>119</v>
      </c>
      <c r="B151" s="20" t="s">
        <v>234</v>
      </c>
      <c r="C151" s="21">
        <v>10780059.24</v>
      </c>
      <c r="D151" s="21">
        <v>9575061.15</v>
      </c>
      <c r="E151" s="3">
        <f t="shared" si="10"/>
        <v>0.8882197153862765</v>
      </c>
      <c r="F151" s="21">
        <v>10290235.5</v>
      </c>
      <c r="G151" s="21">
        <v>9535501.15</v>
      </c>
      <c r="H151" s="3">
        <f t="shared" si="12"/>
        <v>0.9266552888901328</v>
      </c>
      <c r="I151" s="4">
        <f t="shared" si="13"/>
        <v>489823.74</v>
      </c>
      <c r="J151" s="21">
        <v>400000</v>
      </c>
      <c r="K151" s="21">
        <v>89823.74</v>
      </c>
      <c r="L151" s="4">
        <f t="shared" si="14"/>
        <v>39560</v>
      </c>
      <c r="M151" s="3">
        <f t="shared" si="11"/>
        <v>0.08076374575066533</v>
      </c>
      <c r="N151" s="21">
        <v>39560</v>
      </c>
      <c r="O151" s="21">
        <v>0</v>
      </c>
      <c r="P151" s="18"/>
      <c r="Q151" s="14"/>
      <c r="R151" s="14"/>
      <c r="S151" s="14"/>
      <c r="T151" s="14"/>
      <c r="V151" s="14"/>
      <c r="W151" s="14"/>
      <c r="X151" s="14"/>
      <c r="Y151" s="14"/>
    </row>
    <row r="152" spans="1:25" ht="30">
      <c r="A152" s="19" t="s">
        <v>190</v>
      </c>
      <c r="B152" s="20" t="s">
        <v>19</v>
      </c>
      <c r="C152" s="21">
        <v>8671.93</v>
      </c>
      <c r="D152" s="21">
        <v>6384.59</v>
      </c>
      <c r="E152" s="3">
        <f t="shared" si="10"/>
        <v>0.7362363395460987</v>
      </c>
      <c r="F152" s="21">
        <v>0</v>
      </c>
      <c r="G152" s="21">
        <v>0</v>
      </c>
      <c r="H152" s="3">
        <f t="shared" si="12"/>
      </c>
      <c r="I152" s="4">
        <f t="shared" si="13"/>
        <v>8671.93</v>
      </c>
      <c r="J152" s="21">
        <v>8671.93</v>
      </c>
      <c r="K152" s="21">
        <v>0</v>
      </c>
      <c r="L152" s="4">
        <f t="shared" si="14"/>
        <v>6384.59</v>
      </c>
      <c r="M152" s="3">
        <f t="shared" si="11"/>
        <v>0.7362363395460987</v>
      </c>
      <c r="N152" s="21">
        <v>6384.59</v>
      </c>
      <c r="O152" s="21">
        <v>0</v>
      </c>
      <c r="P152" s="18"/>
      <c r="Q152" s="14"/>
      <c r="R152" s="14"/>
      <c r="S152" s="14"/>
      <c r="T152" s="14"/>
      <c r="V152" s="14"/>
      <c r="W152" s="14"/>
      <c r="X152" s="14"/>
      <c r="Y152" s="14"/>
    </row>
    <row r="153" spans="1:25" ht="30">
      <c r="A153" s="19" t="s">
        <v>30</v>
      </c>
      <c r="B153" s="20" t="s">
        <v>44</v>
      </c>
      <c r="C153" s="21">
        <v>8671.93</v>
      </c>
      <c r="D153" s="21">
        <v>6384.59</v>
      </c>
      <c r="E153" s="3">
        <f t="shared" si="10"/>
        <v>0.7362363395460987</v>
      </c>
      <c r="F153" s="21">
        <v>0</v>
      </c>
      <c r="G153" s="21">
        <v>0</v>
      </c>
      <c r="H153" s="3">
        <f t="shared" si="12"/>
      </c>
      <c r="I153" s="4">
        <f t="shared" si="13"/>
        <v>8671.93</v>
      </c>
      <c r="J153" s="21">
        <v>8671.93</v>
      </c>
      <c r="K153" s="21">
        <v>0</v>
      </c>
      <c r="L153" s="4">
        <f t="shared" si="14"/>
        <v>6384.59</v>
      </c>
      <c r="M153" s="3">
        <f t="shared" si="11"/>
        <v>0.7362363395460987</v>
      </c>
      <c r="N153" s="21">
        <v>6384.59</v>
      </c>
      <c r="O153" s="21">
        <v>0</v>
      </c>
      <c r="P153" s="18"/>
      <c r="Q153" s="14"/>
      <c r="R153" s="14"/>
      <c r="S153" s="14"/>
      <c r="T153" s="14"/>
      <c r="V153" s="14"/>
      <c r="W153" s="14"/>
      <c r="X153" s="14"/>
      <c r="Y153" s="14"/>
    </row>
    <row r="154" spans="1:25" ht="45">
      <c r="A154" s="19" t="s">
        <v>292</v>
      </c>
      <c r="B154" s="20" t="s">
        <v>145</v>
      </c>
      <c r="C154" s="21">
        <v>0</v>
      </c>
      <c r="D154" s="21">
        <v>0</v>
      </c>
      <c r="E154" s="3">
        <f t="shared" si="10"/>
      </c>
      <c r="F154" s="21">
        <v>69706160</v>
      </c>
      <c r="G154" s="21">
        <v>45199300.5</v>
      </c>
      <c r="H154" s="3">
        <f t="shared" si="12"/>
        <v>0.6484262007834027</v>
      </c>
      <c r="I154" s="4">
        <f t="shared" si="13"/>
        <v>4332477.74</v>
      </c>
      <c r="J154" s="21">
        <v>687887.08</v>
      </c>
      <c r="K154" s="21">
        <v>3644590.66</v>
      </c>
      <c r="L154" s="4">
        <f t="shared" si="14"/>
        <v>695037.3</v>
      </c>
      <c r="M154" s="3">
        <f t="shared" si="11"/>
        <v>0.16042489810922836</v>
      </c>
      <c r="N154" s="21">
        <v>250000</v>
      </c>
      <c r="O154" s="21">
        <v>445037.3</v>
      </c>
      <c r="P154" s="18"/>
      <c r="Q154" s="14"/>
      <c r="R154" s="14"/>
      <c r="S154" s="14"/>
      <c r="T154" s="14"/>
      <c r="V154" s="14"/>
      <c r="W154" s="14"/>
      <c r="X154" s="14"/>
      <c r="Y154" s="14"/>
    </row>
    <row r="155" spans="1:25" ht="45">
      <c r="A155" s="19" t="s">
        <v>150</v>
      </c>
      <c r="B155" s="20" t="s">
        <v>216</v>
      </c>
      <c r="C155" s="21">
        <v>0</v>
      </c>
      <c r="D155" s="21">
        <v>0</v>
      </c>
      <c r="E155" s="3">
        <f t="shared" si="10"/>
      </c>
      <c r="F155" s="21">
        <v>69706160</v>
      </c>
      <c r="G155" s="21">
        <v>45199300.5</v>
      </c>
      <c r="H155" s="3">
        <f t="shared" si="12"/>
        <v>0.6484262007834027</v>
      </c>
      <c r="I155" s="4">
        <f t="shared" si="13"/>
        <v>0</v>
      </c>
      <c r="J155" s="21">
        <v>0</v>
      </c>
      <c r="K155" s="21">
        <v>0</v>
      </c>
      <c r="L155" s="4">
        <f t="shared" si="14"/>
        <v>0</v>
      </c>
      <c r="M155" s="3">
        <f t="shared" si="11"/>
      </c>
      <c r="N155" s="21">
        <v>0</v>
      </c>
      <c r="O155" s="21">
        <v>0</v>
      </c>
      <c r="P155" s="18"/>
      <c r="Q155" s="14"/>
      <c r="R155" s="14"/>
      <c r="S155" s="14"/>
      <c r="T155" s="14"/>
      <c r="V155" s="14"/>
      <c r="W155" s="14"/>
      <c r="X155" s="14"/>
      <c r="Y155" s="14"/>
    </row>
    <row r="156" spans="1:25" ht="30">
      <c r="A156" s="19" t="s">
        <v>32</v>
      </c>
      <c r="B156" s="20" t="s">
        <v>9</v>
      </c>
      <c r="C156" s="21">
        <v>0</v>
      </c>
      <c r="D156" s="21">
        <v>0</v>
      </c>
      <c r="E156" s="3">
        <f t="shared" si="10"/>
      </c>
      <c r="F156" s="21">
        <v>0</v>
      </c>
      <c r="G156" s="21">
        <v>0</v>
      </c>
      <c r="H156" s="3">
        <f t="shared" si="12"/>
      </c>
      <c r="I156" s="4">
        <f t="shared" si="13"/>
        <v>4332477.74</v>
      </c>
      <c r="J156" s="21">
        <v>687887.08</v>
      </c>
      <c r="K156" s="21">
        <v>3644590.66</v>
      </c>
      <c r="L156" s="4">
        <f t="shared" si="14"/>
        <v>695037.3</v>
      </c>
      <c r="M156" s="3">
        <f t="shared" si="11"/>
        <v>0.16042489810922836</v>
      </c>
      <c r="N156" s="21">
        <v>250000</v>
      </c>
      <c r="O156" s="21">
        <v>445037.3</v>
      </c>
      <c r="P156" s="18"/>
      <c r="Q156" s="14"/>
      <c r="R156" s="14"/>
      <c r="S156" s="14"/>
      <c r="T156" s="14"/>
      <c r="V156" s="14"/>
      <c r="W156" s="14"/>
      <c r="X156" s="14"/>
      <c r="Y156" s="14"/>
    </row>
    <row r="157" spans="1:16" s="13" customFormat="1" ht="15">
      <c r="A157" s="47" t="s">
        <v>261</v>
      </c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6"/>
    </row>
    <row r="158" spans="1:25" ht="15">
      <c r="A158" s="2" t="s">
        <v>223</v>
      </c>
      <c r="B158" s="2" t="s">
        <v>154</v>
      </c>
      <c r="C158" s="25">
        <v>48480148.84</v>
      </c>
      <c r="D158" s="25">
        <v>1791828.31</v>
      </c>
      <c r="E158" s="3">
        <f t="shared" si="10"/>
        <v>0.0369600414370345</v>
      </c>
      <c r="F158" s="25">
        <v>35868589.14</v>
      </c>
      <c r="G158" s="25">
        <v>4805416.73</v>
      </c>
      <c r="H158" s="3">
        <f t="shared" si="12"/>
        <v>0.13397283933426551</v>
      </c>
      <c r="I158" s="4">
        <f t="shared" si="13"/>
        <v>12611559.7</v>
      </c>
      <c r="J158" s="25">
        <v>7081866.06</v>
      </c>
      <c r="K158" s="25">
        <v>5529693.64</v>
      </c>
      <c r="L158" s="4">
        <f>N158+O158</f>
        <v>-3013588.42</v>
      </c>
      <c r="M158" s="3">
        <f t="shared" si="11"/>
        <v>-0.23895445858294595</v>
      </c>
      <c r="N158" s="25">
        <v>-1407075.6</v>
      </c>
      <c r="O158" s="25">
        <v>-1606512.82</v>
      </c>
      <c r="Q158" s="14"/>
      <c r="R158" s="14"/>
      <c r="S158" s="14"/>
      <c r="T158" s="14"/>
      <c r="V158" s="14"/>
      <c r="W158" s="14"/>
      <c r="X158" s="14"/>
      <c r="Y158" s="14"/>
    </row>
    <row r="159" spans="1:25" ht="30">
      <c r="A159" s="2" t="s">
        <v>146</v>
      </c>
      <c r="B159" s="2" t="s">
        <v>86</v>
      </c>
      <c r="C159" s="25">
        <v>26595980.61</v>
      </c>
      <c r="D159" s="25">
        <v>-1515582.82</v>
      </c>
      <c r="E159" s="3">
        <f t="shared" si="10"/>
        <v>-0.05698540851808811</v>
      </c>
      <c r="F159" s="25">
        <v>20239578.52</v>
      </c>
      <c r="G159" s="25">
        <v>0</v>
      </c>
      <c r="H159" s="3">
        <f t="shared" si="12"/>
        <v>0</v>
      </c>
      <c r="I159" s="4">
        <f t="shared" si="13"/>
        <v>6356402.09</v>
      </c>
      <c r="J159" s="25">
        <v>5160432.9</v>
      </c>
      <c r="K159" s="25">
        <v>1195969.19</v>
      </c>
      <c r="L159" s="4">
        <f aca="true" t="shared" si="15" ref="L159:L173">N159+O159</f>
        <v>-1515582.82</v>
      </c>
      <c r="M159" s="3">
        <f t="shared" si="11"/>
        <v>-0.23843406986231108</v>
      </c>
      <c r="N159" s="25">
        <v>-1515582.82</v>
      </c>
      <c r="O159" s="25">
        <v>0</v>
      </c>
      <c r="Q159" s="14"/>
      <c r="R159" s="14"/>
      <c r="S159" s="14"/>
      <c r="T159" s="14"/>
      <c r="V159" s="14"/>
      <c r="W159" s="14"/>
      <c r="X159" s="14"/>
      <c r="Y159" s="14"/>
    </row>
    <row r="160" spans="1:25" ht="30">
      <c r="A160" s="2" t="s">
        <v>101</v>
      </c>
      <c r="B160" s="2" t="s">
        <v>80</v>
      </c>
      <c r="C160" s="25">
        <v>28111563.43</v>
      </c>
      <c r="D160" s="25">
        <v>0</v>
      </c>
      <c r="E160" s="3">
        <f t="shared" si="10"/>
        <v>0</v>
      </c>
      <c r="F160" s="25">
        <v>20239578.52</v>
      </c>
      <c r="G160" s="25">
        <v>0</v>
      </c>
      <c r="H160" s="3">
        <f t="shared" si="12"/>
        <v>0</v>
      </c>
      <c r="I160" s="4">
        <f t="shared" si="13"/>
        <v>7871984.91</v>
      </c>
      <c r="J160" s="25">
        <v>6676015.72</v>
      </c>
      <c r="K160" s="25">
        <v>1195969.19</v>
      </c>
      <c r="L160" s="4">
        <f t="shared" si="15"/>
        <v>0</v>
      </c>
      <c r="M160" s="3">
        <f t="shared" si="11"/>
        <v>0</v>
      </c>
      <c r="N160" s="25">
        <v>0</v>
      </c>
      <c r="O160" s="25">
        <v>0</v>
      </c>
      <c r="Q160" s="14"/>
      <c r="R160" s="14"/>
      <c r="S160" s="14"/>
      <c r="T160" s="14"/>
      <c r="V160" s="14"/>
      <c r="W160" s="14"/>
      <c r="X160" s="14"/>
      <c r="Y160" s="14"/>
    </row>
    <row r="161" spans="1:25" ht="30">
      <c r="A161" s="2" t="s">
        <v>241</v>
      </c>
      <c r="B161" s="2" t="s">
        <v>105</v>
      </c>
      <c r="C161" s="25">
        <v>37111563.43</v>
      </c>
      <c r="D161" s="25">
        <v>0</v>
      </c>
      <c r="E161" s="3">
        <f t="shared" si="10"/>
        <v>0</v>
      </c>
      <c r="F161" s="25">
        <v>29239578.52</v>
      </c>
      <c r="G161" s="25">
        <v>0</v>
      </c>
      <c r="H161" s="3">
        <f t="shared" si="12"/>
        <v>0</v>
      </c>
      <c r="I161" s="4">
        <f t="shared" si="13"/>
        <v>7871984.91</v>
      </c>
      <c r="J161" s="25">
        <v>6676015.72</v>
      </c>
      <c r="K161" s="25">
        <v>1195969.19</v>
      </c>
      <c r="L161" s="4">
        <f t="shared" si="15"/>
        <v>0</v>
      </c>
      <c r="M161" s="3">
        <f t="shared" si="11"/>
        <v>0</v>
      </c>
      <c r="N161" s="25">
        <v>0</v>
      </c>
      <c r="O161" s="25">
        <v>0</v>
      </c>
      <c r="Q161" s="14"/>
      <c r="R161" s="14"/>
      <c r="S161" s="14"/>
      <c r="T161" s="14"/>
      <c r="V161" s="14"/>
      <c r="W161" s="14"/>
      <c r="X161" s="14"/>
      <c r="Y161" s="14"/>
    </row>
    <row r="162" spans="1:25" ht="45">
      <c r="A162" s="2" t="s">
        <v>160</v>
      </c>
      <c r="B162" s="2" t="s">
        <v>35</v>
      </c>
      <c r="C162" s="25">
        <v>-9000000</v>
      </c>
      <c r="D162" s="25">
        <v>0</v>
      </c>
      <c r="E162" s="3">
        <f t="shared" si="10"/>
        <v>0</v>
      </c>
      <c r="F162" s="25">
        <v>-9000000</v>
      </c>
      <c r="G162" s="25">
        <v>0</v>
      </c>
      <c r="H162" s="3">
        <f t="shared" si="12"/>
        <v>0</v>
      </c>
      <c r="I162" s="4">
        <f t="shared" si="13"/>
        <v>0</v>
      </c>
      <c r="J162" s="25">
        <v>0</v>
      </c>
      <c r="K162" s="25">
        <v>0</v>
      </c>
      <c r="L162" s="4">
        <f t="shared" si="15"/>
        <v>0</v>
      </c>
      <c r="M162" s="3">
        <f t="shared" si="11"/>
      </c>
      <c r="N162" s="25">
        <v>0</v>
      </c>
      <c r="O162" s="25">
        <v>0</v>
      </c>
      <c r="Q162" s="14"/>
      <c r="R162" s="14"/>
      <c r="S162" s="14"/>
      <c r="T162" s="14"/>
      <c r="V162" s="14"/>
      <c r="W162" s="14"/>
      <c r="X162" s="14"/>
      <c r="Y162" s="14"/>
    </row>
    <row r="163" spans="1:25" ht="30">
      <c r="A163" s="2" t="s">
        <v>156</v>
      </c>
      <c r="B163" s="2" t="s">
        <v>186</v>
      </c>
      <c r="C163" s="25">
        <v>-1515582.82</v>
      </c>
      <c r="D163" s="25">
        <v>-1515582.82</v>
      </c>
      <c r="E163" s="3">
        <f t="shared" si="10"/>
        <v>1</v>
      </c>
      <c r="F163" s="25">
        <v>0</v>
      </c>
      <c r="G163" s="25">
        <v>0</v>
      </c>
      <c r="H163" s="3">
        <f t="shared" si="12"/>
      </c>
      <c r="I163" s="4">
        <f t="shared" si="13"/>
        <v>-1515582.82</v>
      </c>
      <c r="J163" s="25">
        <v>-1515582.82</v>
      </c>
      <c r="K163" s="25">
        <v>0</v>
      </c>
      <c r="L163" s="4">
        <f t="shared" si="15"/>
        <v>-1515582.82</v>
      </c>
      <c r="M163" s="3">
        <f t="shared" si="11"/>
        <v>1</v>
      </c>
      <c r="N163" s="25">
        <v>-1515582.82</v>
      </c>
      <c r="O163" s="25">
        <v>0</v>
      </c>
      <c r="Q163" s="14"/>
      <c r="R163" s="14"/>
      <c r="S163" s="14"/>
      <c r="T163" s="14"/>
      <c r="V163" s="14"/>
      <c r="W163" s="14"/>
      <c r="X163" s="14"/>
      <c r="Y163" s="14"/>
    </row>
    <row r="164" spans="1:25" ht="45">
      <c r="A164" s="2" t="s">
        <v>204</v>
      </c>
      <c r="B164" s="2" t="s">
        <v>159</v>
      </c>
      <c r="C164" s="25">
        <v>-1515582.82</v>
      </c>
      <c r="D164" s="25">
        <v>-1515582.82</v>
      </c>
      <c r="E164" s="3">
        <f t="shared" si="10"/>
        <v>1</v>
      </c>
      <c r="F164" s="25">
        <v>0</v>
      </c>
      <c r="G164" s="25">
        <v>0</v>
      </c>
      <c r="H164" s="3">
        <f t="shared" si="12"/>
      </c>
      <c r="I164" s="4">
        <f t="shared" si="13"/>
        <v>-1515582.82</v>
      </c>
      <c r="J164" s="25">
        <v>-1515582.82</v>
      </c>
      <c r="K164" s="25">
        <v>0</v>
      </c>
      <c r="L164" s="4">
        <f t="shared" si="15"/>
        <v>-1515582.82</v>
      </c>
      <c r="M164" s="3">
        <f t="shared" si="11"/>
        <v>1</v>
      </c>
      <c r="N164" s="25">
        <v>-1515582.82</v>
      </c>
      <c r="O164" s="25">
        <v>0</v>
      </c>
      <c r="Q164" s="14"/>
      <c r="R164" s="14"/>
      <c r="S164" s="14"/>
      <c r="T164" s="14"/>
      <c r="V164" s="14"/>
      <c r="W164" s="14"/>
      <c r="X164" s="14"/>
      <c r="Y164" s="14"/>
    </row>
    <row r="165" spans="1:25" ht="45">
      <c r="A165" s="2" t="s">
        <v>152</v>
      </c>
      <c r="B165" s="2" t="s">
        <v>104</v>
      </c>
      <c r="C165" s="25">
        <v>-1515582.82</v>
      </c>
      <c r="D165" s="25">
        <v>-1515582.82</v>
      </c>
      <c r="E165" s="3">
        <f t="shared" si="10"/>
        <v>1</v>
      </c>
      <c r="F165" s="25">
        <v>0</v>
      </c>
      <c r="G165" s="25">
        <v>0</v>
      </c>
      <c r="H165" s="3">
        <f t="shared" si="12"/>
      </c>
      <c r="I165" s="4">
        <f t="shared" si="13"/>
        <v>-1515582.82</v>
      </c>
      <c r="J165" s="25">
        <v>-1515582.82</v>
      </c>
      <c r="K165" s="25">
        <v>0</v>
      </c>
      <c r="L165" s="4">
        <f t="shared" si="15"/>
        <v>-1515582.82</v>
      </c>
      <c r="M165" s="3">
        <f t="shared" si="11"/>
        <v>1</v>
      </c>
      <c r="N165" s="25">
        <v>-1515582.82</v>
      </c>
      <c r="O165" s="25">
        <v>0</v>
      </c>
      <c r="Q165" s="14"/>
      <c r="R165" s="14"/>
      <c r="S165" s="14"/>
      <c r="T165" s="14"/>
      <c r="V165" s="14"/>
      <c r="W165" s="14"/>
      <c r="X165" s="14"/>
      <c r="Y165" s="14"/>
    </row>
    <row r="166" spans="1:25" ht="15">
      <c r="A166" s="2" t="s">
        <v>171</v>
      </c>
      <c r="B166" s="2" t="s">
        <v>86</v>
      </c>
      <c r="C166" s="25">
        <v>21884168.23</v>
      </c>
      <c r="D166" s="25">
        <v>3307411.13</v>
      </c>
      <c r="E166" s="3">
        <f t="shared" si="10"/>
        <v>0.15113259481646746</v>
      </c>
      <c r="F166" s="25">
        <v>15629010.62</v>
      </c>
      <c r="G166" s="25">
        <v>4805416.73</v>
      </c>
      <c r="H166" s="3">
        <f t="shared" si="12"/>
        <v>0.30746774999632065</v>
      </c>
      <c r="I166" s="4">
        <f t="shared" si="13"/>
        <v>6255157.61</v>
      </c>
      <c r="J166" s="25">
        <v>1921433.16</v>
      </c>
      <c r="K166" s="25">
        <v>4333724.45</v>
      </c>
      <c r="L166" s="4">
        <f t="shared" si="15"/>
        <v>-1498005.6</v>
      </c>
      <c r="M166" s="3">
        <f t="shared" si="11"/>
        <v>-0.23948327019053323</v>
      </c>
      <c r="N166" s="25">
        <v>108507.22</v>
      </c>
      <c r="O166" s="25">
        <v>-1606512.82</v>
      </c>
      <c r="Q166" s="14"/>
      <c r="R166" s="14"/>
      <c r="S166" s="14"/>
      <c r="T166" s="14"/>
      <c r="V166" s="14"/>
      <c r="W166" s="14"/>
      <c r="X166" s="14"/>
      <c r="Y166" s="14"/>
    </row>
    <row r="167" spans="1:25" ht="30">
      <c r="A167" s="2" t="s">
        <v>382</v>
      </c>
      <c r="B167" s="2" t="s">
        <v>383</v>
      </c>
      <c r="C167" s="25">
        <v>21884168.23</v>
      </c>
      <c r="D167" s="25">
        <v>3307411.13</v>
      </c>
      <c r="E167" s="3">
        <f t="shared" si="10"/>
        <v>0.15113259481646746</v>
      </c>
      <c r="F167" s="25">
        <v>15629010.62</v>
      </c>
      <c r="G167" s="25">
        <v>4805416.73</v>
      </c>
      <c r="H167" s="3">
        <f t="shared" si="12"/>
        <v>0.30746774999632065</v>
      </c>
      <c r="I167" s="4">
        <f t="shared" si="13"/>
        <v>6255157.61</v>
      </c>
      <c r="J167" s="25">
        <v>1921433.16</v>
      </c>
      <c r="K167" s="25">
        <v>4333724.45</v>
      </c>
      <c r="L167" s="4">
        <f t="shared" si="15"/>
        <v>-1498005.6</v>
      </c>
      <c r="M167" s="3">
        <f t="shared" si="11"/>
        <v>-0.23948327019053323</v>
      </c>
      <c r="N167" s="25">
        <v>108507.22</v>
      </c>
      <c r="O167" s="25">
        <v>-1606512.82</v>
      </c>
      <c r="Q167" s="14"/>
      <c r="R167" s="14"/>
      <c r="S167" s="14"/>
      <c r="T167" s="14"/>
      <c r="V167" s="14"/>
      <c r="W167" s="14"/>
      <c r="X167" s="14"/>
      <c r="Y167" s="14"/>
    </row>
    <row r="168" spans="1:25" ht="15">
      <c r="A168" s="2" t="s">
        <v>148</v>
      </c>
      <c r="B168" s="2" t="s">
        <v>205</v>
      </c>
      <c r="C168" s="25">
        <v>-1402730935.55</v>
      </c>
      <c r="D168" s="25">
        <v>-838219016.45</v>
      </c>
      <c r="E168" s="3">
        <f t="shared" si="10"/>
        <v>0.5975622232365901</v>
      </c>
      <c r="F168" s="25">
        <v>-1117756430.02</v>
      </c>
      <c r="G168" s="25">
        <v>-733781412.87</v>
      </c>
      <c r="H168" s="3">
        <f t="shared" si="12"/>
        <v>0.6564770223302321</v>
      </c>
      <c r="I168" s="4">
        <f t="shared" si="13"/>
        <v>-359013143.27000004</v>
      </c>
      <c r="J168" s="25">
        <v>-301277513.67</v>
      </c>
      <c r="K168" s="25">
        <v>-57735629.6</v>
      </c>
      <c r="L168" s="4">
        <f t="shared" si="15"/>
        <v>-150331941.38</v>
      </c>
      <c r="M168" s="3">
        <f t="shared" si="11"/>
        <v>0.41873659557622683</v>
      </c>
      <c r="N168" s="25">
        <v>-103899245.14</v>
      </c>
      <c r="O168" s="25">
        <v>-46432696.24</v>
      </c>
      <c r="Q168" s="14"/>
      <c r="R168" s="14"/>
      <c r="S168" s="14"/>
      <c r="T168" s="14"/>
      <c r="V168" s="14"/>
      <c r="W168" s="14"/>
      <c r="X168" s="14"/>
      <c r="Y168" s="14"/>
    </row>
    <row r="169" spans="1:25" ht="15">
      <c r="A169" s="2" t="s">
        <v>277</v>
      </c>
      <c r="B169" s="2" t="s">
        <v>278</v>
      </c>
      <c r="C169" s="25">
        <v>-1402730935.55</v>
      </c>
      <c r="D169" s="25">
        <v>-838219016.45</v>
      </c>
      <c r="E169" s="3">
        <f t="shared" si="10"/>
        <v>0.5975622232365901</v>
      </c>
      <c r="F169" s="25">
        <v>-1117756430.02</v>
      </c>
      <c r="G169" s="25">
        <v>-733781412.87</v>
      </c>
      <c r="H169" s="3">
        <f t="shared" si="12"/>
        <v>0.6564770223302321</v>
      </c>
      <c r="I169" s="4">
        <f t="shared" si="13"/>
        <v>-359013143.27000004</v>
      </c>
      <c r="J169" s="25">
        <v>-301277513.67</v>
      </c>
      <c r="K169" s="25">
        <v>-57735629.6</v>
      </c>
      <c r="L169" s="4">
        <f t="shared" si="15"/>
        <v>-150331941.38</v>
      </c>
      <c r="M169" s="3">
        <f t="shared" si="11"/>
        <v>0.41873659557622683</v>
      </c>
      <c r="N169" s="25">
        <v>-103899245.14</v>
      </c>
      <c r="O169" s="25">
        <v>-46432696.24</v>
      </c>
      <c r="Q169" s="14"/>
      <c r="R169" s="14"/>
      <c r="S169" s="14"/>
      <c r="T169" s="14"/>
      <c r="V169" s="14"/>
      <c r="W169" s="14"/>
      <c r="X169" s="14"/>
      <c r="Y169" s="14"/>
    </row>
    <row r="170" spans="1:25" ht="30">
      <c r="A170" s="2" t="s">
        <v>279</v>
      </c>
      <c r="B170" s="2" t="s">
        <v>280</v>
      </c>
      <c r="C170" s="25">
        <v>-1402730935.55</v>
      </c>
      <c r="D170" s="25">
        <v>-838219016.45</v>
      </c>
      <c r="E170" s="3">
        <f t="shared" si="10"/>
        <v>0.5975622232365901</v>
      </c>
      <c r="F170" s="25">
        <v>-1117756430.02</v>
      </c>
      <c r="G170" s="25">
        <v>-733781412.87</v>
      </c>
      <c r="H170" s="3">
        <f t="shared" si="12"/>
        <v>0.6564770223302321</v>
      </c>
      <c r="I170" s="4">
        <f t="shared" si="13"/>
        <v>-359013143.27000004</v>
      </c>
      <c r="J170" s="25">
        <v>-301277513.67</v>
      </c>
      <c r="K170" s="25">
        <v>-57735629.6</v>
      </c>
      <c r="L170" s="4">
        <f t="shared" si="15"/>
        <v>-150331941.38</v>
      </c>
      <c r="M170" s="3">
        <f t="shared" si="11"/>
        <v>0.41873659557622683</v>
      </c>
      <c r="N170" s="25">
        <v>-103899245.14</v>
      </c>
      <c r="O170" s="25">
        <v>-46432696.24</v>
      </c>
      <c r="Q170" s="14"/>
      <c r="R170" s="14"/>
      <c r="S170" s="14"/>
      <c r="T170" s="14"/>
      <c r="V170" s="14"/>
      <c r="W170" s="14"/>
      <c r="X170" s="14"/>
      <c r="Y170" s="14"/>
    </row>
    <row r="171" spans="1:25" ht="15">
      <c r="A171" s="2" t="s">
        <v>106</v>
      </c>
      <c r="B171" s="2" t="s">
        <v>133</v>
      </c>
      <c r="C171" s="25">
        <v>1424615103.78</v>
      </c>
      <c r="D171" s="25">
        <v>841526427.58</v>
      </c>
      <c r="E171" s="3">
        <f t="shared" si="10"/>
        <v>0.5907044122634509</v>
      </c>
      <c r="F171" s="25">
        <v>1133385440.64</v>
      </c>
      <c r="G171" s="25">
        <v>738586829.6</v>
      </c>
      <c r="H171" s="3">
        <f t="shared" si="12"/>
        <v>0.651664299819252</v>
      </c>
      <c r="I171" s="4">
        <f t="shared" si="13"/>
        <v>365268300.88</v>
      </c>
      <c r="J171" s="25">
        <v>303198946.83</v>
      </c>
      <c r="K171" s="25">
        <v>62069354.05</v>
      </c>
      <c r="L171" s="4">
        <f t="shared" si="15"/>
        <v>148833935.78</v>
      </c>
      <c r="M171" s="3">
        <f t="shared" si="11"/>
        <v>0.40746469217676723</v>
      </c>
      <c r="N171" s="25">
        <v>104007752.36</v>
      </c>
      <c r="O171" s="25">
        <v>44826183.42</v>
      </c>
      <c r="Q171" s="14"/>
      <c r="R171" s="14"/>
      <c r="S171" s="14"/>
      <c r="T171" s="14"/>
      <c r="V171" s="14"/>
      <c r="W171" s="14"/>
      <c r="X171" s="14"/>
      <c r="Y171" s="14"/>
    </row>
    <row r="172" spans="1:25" ht="15">
      <c r="A172" s="2" t="s">
        <v>281</v>
      </c>
      <c r="B172" s="2" t="s">
        <v>282</v>
      </c>
      <c r="C172" s="25">
        <v>1424615103.78</v>
      </c>
      <c r="D172" s="25">
        <v>841526427.58</v>
      </c>
      <c r="E172" s="3">
        <f t="shared" si="10"/>
        <v>0.5907044122634509</v>
      </c>
      <c r="F172" s="25">
        <v>1133385440.64</v>
      </c>
      <c r="G172" s="25">
        <v>738586829.6</v>
      </c>
      <c r="H172" s="3">
        <f t="shared" si="12"/>
        <v>0.651664299819252</v>
      </c>
      <c r="I172" s="4">
        <f t="shared" si="13"/>
        <v>365268300.88</v>
      </c>
      <c r="J172" s="25">
        <v>303198946.83</v>
      </c>
      <c r="K172" s="25">
        <v>62069354.05</v>
      </c>
      <c r="L172" s="4">
        <f t="shared" si="15"/>
        <v>148833935.78</v>
      </c>
      <c r="M172" s="3">
        <f t="shared" si="11"/>
        <v>0.40746469217676723</v>
      </c>
      <c r="N172" s="25">
        <v>104007752.36</v>
      </c>
      <c r="O172" s="25">
        <v>44826183.42</v>
      </c>
      <c r="Q172" s="14"/>
      <c r="R172" s="14"/>
      <c r="S172" s="14"/>
      <c r="T172" s="14"/>
      <c r="V172" s="14"/>
      <c r="W172" s="14"/>
      <c r="X172" s="14"/>
      <c r="Y172" s="14"/>
    </row>
    <row r="173" spans="1:25" ht="30">
      <c r="A173" s="2" t="s">
        <v>283</v>
      </c>
      <c r="B173" s="2" t="s">
        <v>284</v>
      </c>
      <c r="C173" s="25">
        <v>1424615103.78</v>
      </c>
      <c r="D173" s="25">
        <v>841526427.58</v>
      </c>
      <c r="E173" s="3">
        <f t="shared" si="10"/>
        <v>0.5907044122634509</v>
      </c>
      <c r="F173" s="25">
        <v>1133385440.64</v>
      </c>
      <c r="G173" s="25">
        <v>738586829.6</v>
      </c>
      <c r="H173" s="3">
        <f t="shared" si="12"/>
        <v>0.651664299819252</v>
      </c>
      <c r="I173" s="4">
        <f t="shared" si="13"/>
        <v>365268300.88</v>
      </c>
      <c r="J173" s="25">
        <v>303198946.83</v>
      </c>
      <c r="K173" s="25">
        <v>62069354.05</v>
      </c>
      <c r="L173" s="4">
        <f t="shared" si="15"/>
        <v>148833935.78</v>
      </c>
      <c r="M173" s="3">
        <f t="shared" si="11"/>
        <v>0.40746469217676723</v>
      </c>
      <c r="N173" s="25">
        <v>104007752.36</v>
      </c>
      <c r="O173" s="25">
        <v>44826183.42</v>
      </c>
      <c r="Q173" s="14"/>
      <c r="R173" s="14"/>
      <c r="S173" s="14"/>
      <c r="T173" s="14"/>
      <c r="V173" s="14"/>
      <c r="W173" s="14"/>
      <c r="X173" s="14"/>
      <c r="Y173" s="14"/>
    </row>
  </sheetData>
  <sheetProtection/>
  <mergeCells count="4">
    <mergeCell ref="A10:O10"/>
    <mergeCell ref="A106:O106"/>
    <mergeCell ref="A157:O157"/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Карелина</cp:lastModifiedBy>
  <dcterms:created xsi:type="dcterms:W3CDTF">2018-04-18T03:06:55Z</dcterms:created>
  <dcterms:modified xsi:type="dcterms:W3CDTF">2019-11-20T07:34:20Z</dcterms:modified>
  <cp:category/>
  <cp:version/>
  <cp:contentType/>
  <cp:contentStatus/>
</cp:coreProperties>
</file>