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Бюджет!$A$1:$E$26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D12" i="1"/>
  <c r="C12" i="1"/>
  <c r="D9" i="1"/>
  <c r="D4" i="1"/>
  <c r="C4" i="1"/>
  <c r="E17" i="1"/>
  <c r="E24" i="1"/>
  <c r="C9" i="1"/>
  <c r="E6" i="1"/>
  <c r="D25" i="1" l="1"/>
  <c r="E10" i="1"/>
  <c r="E11" i="1"/>
  <c r="E20" i="1" l="1"/>
  <c r="E7" i="1"/>
  <c r="E14" i="1"/>
  <c r="C25" i="1"/>
  <c r="E25" i="1" s="1"/>
  <c r="E4" i="1"/>
  <c r="E5" i="1"/>
  <c r="E8" i="1"/>
  <c r="E12" i="1"/>
  <c r="E13" i="1"/>
  <c r="E15" i="1"/>
  <c r="E16" i="1"/>
  <c r="E18" i="1"/>
  <c r="E19" i="1"/>
  <c r="E21" i="1"/>
  <c r="E22" i="1"/>
  <c r="E23" i="1"/>
  <c r="E9" i="1" l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<sst xmlns="http://schemas.openxmlformats.org/spreadsheetml/2006/main" count="49" uniqueCount="39">
  <si>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</si>
  <si>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</si>
  <si>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</si>
  <si>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</si>
  <si>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</si>
  <si>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</si>
  <si>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</si>
  <si>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</si>
  <si>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</si>
  <si>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</si>
  <si>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</si>
  <si>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</si>
  <si>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</si>
  <si>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</si>
  <si>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</si>
  <si>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</si>
  <si>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</si>
  <si>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</si>
  <si>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</si>
  <si>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</si>
  <si>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</si>
  <si>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</si>
  <si>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</si>
  <si>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</si>
  <si>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</si>
  <si>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</si>
  <si>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</si>
  <si>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</si>
  <si>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</si>
  <si>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</si>
  <si>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</si>
  <si>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</si>
  <si>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</si>
  <si>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</si>
  <si>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01.07.2020г.</t>
  </si>
  <si>
    <t>1.1</t>
  </si>
  <si>
    <t>План на 2020 г.</t>
  </si>
  <si>
    <t>4.6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</si>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</sst>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MS Sans Serif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/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5"/>
  <sheetViews>
    <sheetView showGridLines="0" tabSelected="1" view="pageBreakPreview" zoomScale="85" zoomScaleNormal="100" zoomScaleSheetLayoutView="85" workbookViewId="0">
      <selection activeCell="T4" sqref="T4"/>
    </sheetView>
  </sheetViews>
  <sheetFormatPr defaultRowHeight="18" outlineLevelRow="1" x14ac:dyDescent="0.25"/>
  <cols>
    <col min="1" max="1" width="8.140625" style="2" customWidth="1"/>
    <col min="2" max="2" width="73.42578125" style="13" customWidth="1"/>
    <col min="3" max="3" width="21.28515625" style="18" customWidth="1"/>
    <col min="4" max="4" width="20.85546875" style="18" customWidth="1"/>
    <col min="5" max="5" width="14.140625" style="1" customWidth="1"/>
    <col min="6" max="6" width="9.140625" style="1" customWidth="1"/>
    <col min="7" max="16384" width="9.140625" style="1"/>
  </cols>
  <sheetData>
    <row r="1" spans="1:6" ht="53.25" customHeight="1" x14ac:dyDescent="0.25">
      <c r="A1" s="19" t="s">
        <v>34</v>
      </c>
      <c r="B1" s="19"/>
      <c r="C1" s="19"/>
      <c r="D1" s="19"/>
      <c r="E1" s="19"/>
    </row>
    <row r="2" spans="1:6" ht="19.5" x14ac:dyDescent="0.35">
      <c r="B2" s="3" t="s">
        <v>1</v>
      </c>
      <c r="C2" s="17"/>
      <c r="D2" s="17"/>
      <c r="E2" s="3"/>
      <c r="F2" s="4"/>
    </row>
    <row r="3" spans="1:6" ht="56.25" x14ac:dyDescent="0.3">
      <c r="A3" s="5" t="s">
        <v>4</v>
      </c>
      <c r="B3" s="6" t="s">
        <v>2</v>
      </c>
      <c r="C3" s="6" t="s">
        <v>36</v>
      </c>
      <c r="D3" s="6" t="s">
        <v>5</v>
      </c>
      <c r="E3" s="7" t="s">
        <v>6</v>
      </c>
    </row>
    <row r="4" spans="1:6" ht="18.75" x14ac:dyDescent="0.25">
      <c r="A4" s="8">
        <v>1</v>
      </c>
      <c r="B4" s="9" t="s">
        <v>3</v>
      </c>
      <c r="C4" s="21">
        <f>C5+C6+C7+C8</f>
        <v>313935600.10000002</v>
      </c>
      <c r="D4" s="21">
        <f>D5+D6+D7+D8</f>
        <v>97476582.49000001</v>
      </c>
      <c r="E4" s="14">
        <f t="shared" ref="E4:E24" si="0">D4/C4</f>
        <v>0.31049865787425873</v>
      </c>
    </row>
    <row r="5" spans="1:6" ht="43.5" customHeight="1" outlineLevel="1" x14ac:dyDescent="0.25">
      <c r="A5" s="8" t="s">
        <v>35</v>
      </c>
      <c r="B5" s="10" t="s">
        <v>27</v>
      </c>
      <c r="C5" s="22">
        <v>98632034.900000006</v>
      </c>
      <c r="D5" s="22">
        <v>40536701.530000001</v>
      </c>
      <c r="E5" s="15">
        <f t="shared" si="0"/>
        <v>0.41098920417792167</v>
      </c>
    </row>
    <row r="6" spans="1:6" ht="43.5" customHeight="1" outlineLevel="1" x14ac:dyDescent="0.25">
      <c r="A6" s="8" t="s">
        <v>25</v>
      </c>
      <c r="B6" s="20" t="s">
        <v>33</v>
      </c>
      <c r="C6" s="23">
        <v>25000</v>
      </c>
      <c r="D6" s="23">
        <v>0</v>
      </c>
      <c r="E6" s="15">
        <f t="shared" si="0"/>
        <v>0</v>
      </c>
    </row>
    <row r="7" spans="1:6" ht="56.25" outlineLevel="1" x14ac:dyDescent="0.25">
      <c r="A7" s="8" t="s">
        <v>7</v>
      </c>
      <c r="B7" s="10" t="s">
        <v>28</v>
      </c>
      <c r="C7" s="22">
        <v>26747124.809999999</v>
      </c>
      <c r="D7" s="22">
        <v>0</v>
      </c>
      <c r="E7" s="15">
        <f>D7/C7</f>
        <v>0</v>
      </c>
    </row>
    <row r="8" spans="1:6" ht="56.25" outlineLevel="1" x14ac:dyDescent="0.25">
      <c r="A8" s="8" t="s">
        <v>8</v>
      </c>
      <c r="B8" s="10" t="s">
        <v>29</v>
      </c>
      <c r="C8" s="22">
        <v>188531440.38999999</v>
      </c>
      <c r="D8" s="22">
        <v>56939880.960000001</v>
      </c>
      <c r="E8" s="15">
        <f t="shared" si="0"/>
        <v>0.30201795966875872</v>
      </c>
    </row>
    <row r="9" spans="1:6" ht="37.5" x14ac:dyDescent="0.25">
      <c r="A9" s="8" t="s">
        <v>9</v>
      </c>
      <c r="B9" s="9" t="s">
        <v>0</v>
      </c>
      <c r="C9" s="21">
        <f>C10+C11</f>
        <v>192941921.05000001</v>
      </c>
      <c r="D9" s="21">
        <f>D10+D11</f>
        <v>90859255.440000013</v>
      </c>
      <c r="E9" s="14">
        <f t="shared" si="0"/>
        <v>0.47091505539873968</v>
      </c>
    </row>
    <row r="10" spans="1:6" ht="37.5" outlineLevel="1" x14ac:dyDescent="0.25">
      <c r="A10" s="8" t="s">
        <v>10</v>
      </c>
      <c r="B10" s="10" t="s">
        <v>27</v>
      </c>
      <c r="C10" s="23">
        <v>833500</v>
      </c>
      <c r="D10" s="23">
        <v>347801.4</v>
      </c>
      <c r="E10" s="15">
        <f t="shared" si="0"/>
        <v>0.41727822435512901</v>
      </c>
    </row>
    <row r="11" spans="1:6" ht="37.5" outlineLevel="1" x14ac:dyDescent="0.25">
      <c r="A11" s="8" t="s">
        <v>11</v>
      </c>
      <c r="B11" s="10" t="s">
        <v>33</v>
      </c>
      <c r="C11" s="23">
        <v>192108421.05000001</v>
      </c>
      <c r="D11" s="23">
        <v>90511454.040000007</v>
      </c>
      <c r="E11" s="15">
        <f t="shared" si="0"/>
        <v>0.47114776929243835</v>
      </c>
    </row>
    <row r="12" spans="1:6" ht="37.5" x14ac:dyDescent="0.25">
      <c r="A12" s="8" t="s">
        <v>12</v>
      </c>
      <c r="B12" s="9" t="s">
        <v>24</v>
      </c>
      <c r="C12" s="21">
        <f>C13+C14+C15+C16+C17</f>
        <v>814096626.87</v>
      </c>
      <c r="D12" s="21">
        <f>D13+D14+D15+D16+D17</f>
        <v>432819306.57999998</v>
      </c>
      <c r="E12" s="14">
        <f t="shared" si="0"/>
        <v>0.53165593898120311</v>
      </c>
    </row>
    <row r="13" spans="1:6" ht="37.5" outlineLevel="1" x14ac:dyDescent="0.25">
      <c r="A13" s="8" t="s">
        <v>13</v>
      </c>
      <c r="B13" s="10" t="s">
        <v>27</v>
      </c>
      <c r="C13" s="23">
        <v>1528032</v>
      </c>
      <c r="D13" s="23">
        <v>638330.77</v>
      </c>
      <c r="E13" s="15">
        <f t="shared" si="0"/>
        <v>0.41774699090071415</v>
      </c>
    </row>
    <row r="14" spans="1:6" ht="37.5" outlineLevel="1" x14ac:dyDescent="0.25">
      <c r="A14" s="8" t="s">
        <v>14</v>
      </c>
      <c r="B14" s="10" t="s">
        <v>33</v>
      </c>
      <c r="C14" s="23">
        <v>40000</v>
      </c>
      <c r="D14" s="23">
        <v>0</v>
      </c>
      <c r="E14" s="15">
        <f t="shared" si="0"/>
        <v>0</v>
      </c>
    </row>
    <row r="15" spans="1:6" ht="56.25" outlineLevel="1" x14ac:dyDescent="0.25">
      <c r="A15" s="8" t="s">
        <v>15</v>
      </c>
      <c r="B15" s="10" t="s">
        <v>28</v>
      </c>
      <c r="C15" s="23">
        <v>135000</v>
      </c>
      <c r="D15" s="23">
        <v>0</v>
      </c>
      <c r="E15" s="15">
        <f t="shared" si="0"/>
        <v>0</v>
      </c>
    </row>
    <row r="16" spans="1:6" ht="56.25" outlineLevel="1" x14ac:dyDescent="0.25">
      <c r="A16" s="8" t="s">
        <v>16</v>
      </c>
      <c r="B16" s="10" t="s">
        <v>29</v>
      </c>
      <c r="C16" s="23">
        <v>9721000</v>
      </c>
      <c r="D16" s="23">
        <v>180000</v>
      </c>
      <c r="E16" s="15">
        <f t="shared" si="0"/>
        <v>1.8516613517127866E-2</v>
      </c>
    </row>
    <row r="17" spans="1:8" ht="56.25" outlineLevel="1" x14ac:dyDescent="0.25">
      <c r="A17" s="8" t="s">
        <v>38</v>
      </c>
      <c r="B17" s="10" t="s">
        <v>32</v>
      </c>
      <c r="C17" s="23">
        <v>802672594.87</v>
      </c>
      <c r="D17" s="23">
        <v>432000975.81</v>
      </c>
      <c r="E17" s="15">
        <f t="shared" si="0"/>
        <v>0.53820322080382776</v>
      </c>
    </row>
    <row r="18" spans="1:8" ht="37.5" x14ac:dyDescent="0.25">
      <c r="A18" s="8" t="s">
        <v>17</v>
      </c>
      <c r="B18" s="9" t="s">
        <v>23</v>
      </c>
      <c r="C18" s="21">
        <f>C19+C20+C21+C22+C23+C24</f>
        <v>66479012.439999998</v>
      </c>
      <c r="D18" s="21">
        <f>D19+D20+D21+D22+D23+D24</f>
        <v>27493398.430000003</v>
      </c>
      <c r="E18" s="14">
        <f t="shared" si="0"/>
        <v>0.41356508499301053</v>
      </c>
    </row>
    <row r="19" spans="1:8" ht="37.5" outlineLevel="1" x14ac:dyDescent="0.25">
      <c r="A19" s="8" t="s">
        <v>18</v>
      </c>
      <c r="B19" s="10" t="s">
        <v>27</v>
      </c>
      <c r="C19" s="24">
        <v>277800</v>
      </c>
      <c r="D19" s="24">
        <v>115933.8</v>
      </c>
      <c r="E19" s="15">
        <f t="shared" si="0"/>
        <v>0.4173282937365011</v>
      </c>
    </row>
    <row r="20" spans="1:8" ht="37.5" outlineLevel="1" x14ac:dyDescent="0.25">
      <c r="A20" s="8" t="s">
        <v>19</v>
      </c>
      <c r="B20" s="10" t="s">
        <v>33</v>
      </c>
      <c r="C20" s="24">
        <v>35000</v>
      </c>
      <c r="D20" s="24">
        <v>0</v>
      </c>
      <c r="E20" s="15">
        <f t="shared" si="0"/>
        <v>0</v>
      </c>
      <c r="H20" s="1">
        <v>0</v>
      </c>
    </row>
    <row r="21" spans="1:8" ht="56.25" outlineLevel="1" x14ac:dyDescent="0.25">
      <c r="A21" s="8" t="s">
        <v>20</v>
      </c>
      <c r="B21" s="10" t="s">
        <v>28</v>
      </c>
      <c r="C21" s="24">
        <v>65000</v>
      </c>
      <c r="D21" s="24">
        <v>18115</v>
      </c>
      <c r="E21" s="15">
        <f t="shared" si="0"/>
        <v>0.27869230769230768</v>
      </c>
    </row>
    <row r="22" spans="1:8" ht="56.25" outlineLevel="1" x14ac:dyDescent="0.25">
      <c r="A22" s="8" t="s">
        <v>26</v>
      </c>
      <c r="B22" s="10" t="s">
        <v>29</v>
      </c>
      <c r="C22" s="24">
        <v>130500</v>
      </c>
      <c r="D22" s="24">
        <v>0</v>
      </c>
      <c r="E22" s="15">
        <f t="shared" si="0"/>
        <v>0</v>
      </c>
    </row>
    <row r="23" spans="1:8" ht="37.5" outlineLevel="1" x14ac:dyDescent="0.25">
      <c r="A23" s="8" t="s">
        <v>21</v>
      </c>
      <c r="B23" s="10" t="s">
        <v>30</v>
      </c>
      <c r="C23" s="24">
        <v>58105231.469999999</v>
      </c>
      <c r="D23" s="24">
        <v>24431797.030000001</v>
      </c>
      <c r="E23" s="15">
        <f t="shared" si="0"/>
        <v>0.42047499703386004</v>
      </c>
    </row>
    <row r="24" spans="1:8" ht="75" outlineLevel="1" x14ac:dyDescent="0.25">
      <c r="A24" s="8" t="s">
        <v>37</v>
      </c>
      <c r="B24" s="10" t="s">
        <v>31</v>
      </c>
      <c r="C24" s="24">
        <v>7865480.9699999997</v>
      </c>
      <c r="D24" s="24">
        <v>2927552.6</v>
      </c>
      <c r="E24" s="15">
        <f t="shared" si="0"/>
        <v>0.37220261687315481</v>
      </c>
    </row>
    <row r="25" spans="1:8" ht="18.75" x14ac:dyDescent="0.3">
      <c r="A25" s="11"/>
      <c r="B25" s="12" t="s">
        <v>22</v>
      </c>
      <c r="C25" s="25">
        <f>C4+C9+C12+C18</f>
        <v>1387453160.46</v>
      </c>
      <c r="D25" s="25">
        <f>D4+D9+D12+D18</f>
        <v>648648542.93999994</v>
      </c>
      <c r="E25" s="16">
        <f>D25/C25</f>
        <v>0.46751022767856554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2020-07-24T00:28:02Z</cp:lastPrinted>
  <dcterms:created xsi:type="dcterms:W3CDTF">2017-06-23T05:02:34Z</dcterms:created>
  <dcterms:modified xsi:type="dcterms:W3CDTF">2020-07-24T00:28:50Z</dcterms:modified>
</cp:coreProperties>
</file>