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90" yWindow="-195" windowWidth="11295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22" i="1"/>
  <c r="D22"/>
  <c r="E22"/>
  <c r="E4"/>
  <c r="E5"/>
  <c r="E6"/>
  <c r="E7"/>
  <c r="E8"/>
  <c r="E9"/>
  <c r="E10"/>
  <c r="E11"/>
  <c r="E12"/>
  <c r="E13"/>
  <c r="E14"/>
  <c r="E15"/>
  <c r="E16"/>
  <c r="E17"/>
  <c r="E18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<sst xmlns="http://schemas.openxmlformats.org/spreadsheetml/2006/main" count="43" uniqueCount="36">
  <si>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</si>
  <si>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</si>
  <si>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</si>
  <si>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</si>
  <si>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</si>
  <si>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</si>
  <si>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</si>
  <si>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</si>
  <si>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Управление образования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</si>
  <si>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</si>
  <si>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</si>
  <si>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</si>
  <si>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</si>
  <si>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План на 2017 год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</si>
  <si>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</si>
  <si>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</si>
  <si>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</si>
  <si>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</si>
  <si>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</si>
  <si>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</si>
  <si>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</si>
  <si>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</si>
  <si>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</si>
  <si>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</si>
  <si>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</si>
  <si>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</si>
  <si>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</si>
  <si>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</si>
  <si>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</si>
  <si>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</si>
  <si>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</si>
  <si>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</si>
  <si>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</si>
  <si>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</si>
  <si>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01.07.2017г.</t>
  </si>
  <si>
    <t>Управление по культуре, молодежной политике и спорту администрации Тулунского муниципального р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</si>
</sst>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3"/>
  <sheetViews>
    <sheetView showGridLines="0" tabSelected="1" workbookViewId="0">
      <selection activeCell="E16" sqref="E16"/>
    </sheetView>
  </sheetViews>
  <sheetFormatPr defaultRowHeight="12.75" customHeight="1" outlineLevelRow="1"/>
  <cols>
    <col min="1" max="1" width="5.5703125" style="5" customWidth="1"/>
    <col min="2" max="2" width="45.28515625" customWidth="1"/>
    <col min="3" max="4" width="14.140625" customWidth="1"/>
    <col min="5" max="7" width="9.140625" customWidth="1"/>
  </cols>
  <sheetData>
    <row r="1" spans="1:7" ht="41.25" customHeight="1">
      <c r="A1" s="13" t="s">
        <v>34</v>
      </c>
      <c r="B1" s="13"/>
      <c r="C1" s="13"/>
      <c r="D1" s="13"/>
      <c r="E1" s="13"/>
    </row>
    <row r="2" spans="1:7">
      <c r="B2" s="2" t="s">
        <v>1</v>
      </c>
      <c r="C2" s="2"/>
      <c r="D2" s="2"/>
      <c r="E2" s="2"/>
      <c r="F2" s="1"/>
      <c r="G2" s="1"/>
    </row>
    <row r="3" spans="1:7" ht="38.25">
      <c r="A3" s="3" t="s">
        <v>12</v>
      </c>
      <c r="B3" s="3" t="s">
        <v>2</v>
      </c>
      <c r="C3" s="3" t="s">
        <v>13</v>
      </c>
      <c r="D3" s="3" t="s">
        <v>14</v>
      </c>
      <c r="E3" s="4" t="s">
        <v>15</v>
      </c>
    </row>
    <row r="4" spans="1:7" ht="19.5" customHeight="1">
      <c r="A4" s="8">
        <v>1</v>
      </c>
      <c r="B4" s="6" t="s">
        <v>3</v>
      </c>
      <c r="C4" s="14">
        <v>72044493.849999994</v>
      </c>
      <c r="D4" s="14">
        <v>30000454.039999999</v>
      </c>
      <c r="E4" s="16">
        <f t="shared" ref="E4:E22" si="0">D4/C4</f>
        <v>0.41641564034667727</v>
      </c>
    </row>
    <row r="5" spans="1:7" ht="41.25" customHeight="1" outlineLevel="1">
      <c r="A5" s="8" t="s">
        <v>16</v>
      </c>
      <c r="B5" s="7" t="s">
        <v>4</v>
      </c>
      <c r="C5" s="15">
        <v>63789991.009999998</v>
      </c>
      <c r="D5" s="15">
        <v>29729017.34</v>
      </c>
      <c r="E5" s="17">
        <f t="shared" si="0"/>
        <v>0.46604517212331242</v>
      </c>
    </row>
    <row r="6" spans="1:7" ht="38.25" outlineLevel="1">
      <c r="A6" s="8" t="s">
        <v>17</v>
      </c>
      <c r="B6" s="7" t="s">
        <v>5</v>
      </c>
      <c r="C6" s="15">
        <v>452500</v>
      </c>
      <c r="D6" s="15">
        <v>0</v>
      </c>
      <c r="E6" s="17">
        <f t="shared" si="0"/>
        <v>0</v>
      </c>
    </row>
    <row r="7" spans="1:7" ht="38.25" outlineLevel="1">
      <c r="A7" s="8" t="s">
        <v>18</v>
      </c>
      <c r="B7" s="7" t="s">
        <v>6</v>
      </c>
      <c r="C7" s="15">
        <v>7802002.8399999999</v>
      </c>
      <c r="D7" s="15">
        <v>271436.7</v>
      </c>
      <c r="E7" s="17">
        <f t="shared" si="0"/>
        <v>3.4790643577873911E-2</v>
      </c>
    </row>
    <row r="8" spans="1:7" ht="25.5">
      <c r="A8" s="8" t="s">
        <v>19</v>
      </c>
      <c r="B8" s="6" t="s">
        <v>0</v>
      </c>
      <c r="C8" s="14">
        <v>98130230</v>
      </c>
      <c r="D8" s="14">
        <v>46437580.880000003</v>
      </c>
      <c r="E8" s="16">
        <f t="shared" si="0"/>
        <v>0.47322400935980691</v>
      </c>
    </row>
    <row r="9" spans="1:7" ht="37.5" customHeight="1" outlineLevel="1">
      <c r="A9" s="8" t="s">
        <v>20</v>
      </c>
      <c r="B9" s="7" t="s">
        <v>4</v>
      </c>
      <c r="C9" s="15">
        <v>473200</v>
      </c>
      <c r="D9" s="15">
        <v>199339.35</v>
      </c>
      <c r="E9" s="17">
        <f t="shared" si="0"/>
        <v>0.42125813609467455</v>
      </c>
    </row>
    <row r="10" spans="1:7" ht="29.25" customHeight="1" outlineLevel="1">
      <c r="A10" s="8" t="s">
        <v>21</v>
      </c>
      <c r="B10" s="7" t="s">
        <v>7</v>
      </c>
      <c r="C10" s="15">
        <v>97657030</v>
      </c>
      <c r="D10" s="15">
        <v>46238241.530000001</v>
      </c>
      <c r="E10" s="17">
        <f t="shared" si="0"/>
        <v>0.47347581152119822</v>
      </c>
    </row>
    <row r="11" spans="1:7" ht="25.5">
      <c r="A11" s="8" t="s">
        <v>22</v>
      </c>
      <c r="B11" s="6" t="s">
        <v>8</v>
      </c>
      <c r="C11" s="14">
        <v>532383700</v>
      </c>
      <c r="D11" s="14">
        <v>298455104.12</v>
      </c>
      <c r="E11" s="16">
        <f t="shared" si="0"/>
        <v>0.56060150624446237</v>
      </c>
    </row>
    <row r="12" spans="1:7" ht="33.75" customHeight="1" outlineLevel="1">
      <c r="A12" s="8" t="s">
        <v>23</v>
      </c>
      <c r="B12" s="7" t="s">
        <v>4</v>
      </c>
      <c r="C12" s="15">
        <v>1297900</v>
      </c>
      <c r="D12" s="15">
        <v>538488.16</v>
      </c>
      <c r="E12" s="17">
        <f t="shared" si="0"/>
        <v>0.41489187148470608</v>
      </c>
    </row>
    <row r="13" spans="1:7" ht="38.25" outlineLevel="1">
      <c r="A13" s="8" t="s">
        <v>24</v>
      </c>
      <c r="B13" s="7" t="s">
        <v>5</v>
      </c>
      <c r="C13" s="15">
        <v>135000</v>
      </c>
      <c r="D13" s="15">
        <v>9550</v>
      </c>
      <c r="E13" s="17">
        <f t="shared" si="0"/>
        <v>7.0740740740740743E-2</v>
      </c>
    </row>
    <row r="14" spans="1:7" ht="38.25" outlineLevel="1">
      <c r="A14" s="8" t="s">
        <v>25</v>
      </c>
      <c r="B14" s="7" t="s">
        <v>6</v>
      </c>
      <c r="C14" s="15">
        <v>8235000</v>
      </c>
      <c r="D14" s="15">
        <v>178530</v>
      </c>
      <c r="E14" s="17">
        <f t="shared" si="0"/>
        <v>2.1679417122040072E-2</v>
      </c>
    </row>
    <row r="15" spans="1:7" ht="38.25" outlineLevel="1">
      <c r="A15" s="8" t="s">
        <v>26</v>
      </c>
      <c r="B15" s="7" t="s">
        <v>9</v>
      </c>
      <c r="C15" s="15">
        <v>522715800</v>
      </c>
      <c r="D15" s="15">
        <v>297728535.95999998</v>
      </c>
      <c r="E15" s="17">
        <f t="shared" si="0"/>
        <v>0.56958013505618155</v>
      </c>
    </row>
    <row r="16" spans="1:7" ht="42" customHeight="1">
      <c r="A16" s="8" t="s">
        <v>27</v>
      </c>
      <c r="B16" s="6" t="s">
        <v>35</v>
      </c>
      <c r="C16" s="14">
        <v>25735307.59</v>
      </c>
      <c r="D16" s="14">
        <v>12636367.73</v>
      </c>
      <c r="E16" s="16">
        <f t="shared" si="0"/>
        <v>0.49101288903615553</v>
      </c>
    </row>
    <row r="17" spans="1:5" ht="40.5" customHeight="1" outlineLevel="1">
      <c r="A17" s="8" t="s">
        <v>28</v>
      </c>
      <c r="B17" s="7" t="s">
        <v>4</v>
      </c>
      <c r="C17" s="15">
        <v>236636</v>
      </c>
      <c r="D17" s="15">
        <v>98530.2</v>
      </c>
      <c r="E17" s="17">
        <f t="shared" si="0"/>
        <v>0.41637874203417907</v>
      </c>
    </row>
    <row r="18" spans="1:5" ht="39.75" customHeight="1" outlineLevel="1">
      <c r="A18" s="8" t="s">
        <v>29</v>
      </c>
      <c r="B18" s="7" t="s">
        <v>5</v>
      </c>
      <c r="C18" s="15">
        <v>65000</v>
      </c>
      <c r="D18" s="15">
        <v>28500</v>
      </c>
      <c r="E18" s="17">
        <f t="shared" si="0"/>
        <v>0.43846153846153846</v>
      </c>
    </row>
    <row r="19" spans="1:5" ht="38.25" outlineLevel="1">
      <c r="A19" s="8" t="s">
        <v>30</v>
      </c>
      <c r="B19" s="7" t="s">
        <v>6</v>
      </c>
      <c r="C19" s="15">
        <v>303000</v>
      </c>
      <c r="D19" s="15">
        <v>219000</v>
      </c>
      <c r="E19" s="17">
        <f t="shared" si="0"/>
        <v>0.72277227722772275</v>
      </c>
    </row>
    <row r="20" spans="1:5" ht="27.75" customHeight="1" outlineLevel="1">
      <c r="A20" s="8" t="s">
        <v>31</v>
      </c>
      <c r="B20" s="7" t="s">
        <v>10</v>
      </c>
      <c r="C20" s="15">
        <v>21605145.809999999</v>
      </c>
      <c r="D20" s="15">
        <v>10347921.949999999</v>
      </c>
      <c r="E20" s="17">
        <f t="shared" si="0"/>
        <v>0.47895635794369118</v>
      </c>
    </row>
    <row r="21" spans="1:5" ht="63.75" outlineLevel="1">
      <c r="A21" s="8" t="s">
        <v>32</v>
      </c>
      <c r="B21" s="7" t="s">
        <v>11</v>
      </c>
      <c r="C21" s="15">
        <v>3525525.78</v>
      </c>
      <c r="D21" s="15">
        <v>1942415.58</v>
      </c>
      <c r="E21" s="17">
        <f t="shared" si="0"/>
        <v>0.55095770140702249</v>
      </c>
    </row>
    <row r="22" spans="1:5" ht="14.25" customHeight="1">
      <c r="A22" s="11"/>
      <c r="B22" s="12" t="s">
        <v>33</v>
      </c>
      <c r="C22" s="18">
        <f>C4+C8+C11+C16</f>
        <v>728293731.44000006</v>
      </c>
      <c r="D22" s="18">
        <f>D4+D8+D11+D16</f>
        <v>387529506.77000004</v>
      </c>
      <c r="E22" s="16">
        <f t="shared" si="0"/>
        <v>0.53210605836709224</v>
      </c>
    </row>
    <row r="23" spans="1:5" ht="12.75" customHeight="1">
      <c r="A23" s="9"/>
      <c r="B23" s="10"/>
      <c r="C23" s="10"/>
      <c r="D23" s="10"/>
      <c r="E23" s="10"/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2017-06-23T05:04:41Z</cp:lastPrinted>
  <dcterms:created xsi:type="dcterms:W3CDTF">2017-06-23T05:02:34Z</dcterms:created>
  <dcterms:modified xsi:type="dcterms:W3CDTF">2017-07-24T00:49:46Z</dcterms:modified>
</cp:coreProperties>
</file>