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<sst xmlns="http://schemas.openxmlformats.org/spreadsheetml/2006/main" count="43" uniqueCount="36">
  <si>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</si>
  <si>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</si>
  <si>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</si>
  <si>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</si>
  <si>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</si>
  <si>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</si>
  <si>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</si>
  <si>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</si>
  <si>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</si>
  <si>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</si>
  <si>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</si>
  <si>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</si>
  <si>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</si>
  <si>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</si>
  <si>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</si>
  <si>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</si>
  <si>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</si>
  <si>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</si>
  <si>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</si>
  <si>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</si>
  <si>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</si>
  <si>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</si>
  <si>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</si>
  <si>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</si>
  <si>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</si>
  <si>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</si>
  <si>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</si>
  <si>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</si>
  <si>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</si>
  <si>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</si>
  <si>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</si>
  <si>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</si>
  <si>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</si>
  <si>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</si>
  <si>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</si>
  <si>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01.04.2018г.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</si>
</sst>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Border="1" applyAlignment="1" applyProtection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I8" sqref="I8"/>
    </sheetView>
  </sheetViews>
  <sheetFormatPr defaultRowHeight="12.75" customHeight="1" outlineLevelRow="1"/>
  <cols>
    <col min="1" max="1" width="5.5703125" style="3" customWidth="1"/>
    <col min="2" max="2" width="44" style="2" customWidth="1"/>
    <col min="3" max="3" width="14.140625" style="2" customWidth="1"/>
    <col min="4" max="4" width="13.42578125" style="2" bestFit="1" customWidth="1"/>
    <col min="5" max="7" width="9.140625" style="2" customWidth="1"/>
    <col min="8" max="16384" width="9.140625" style="2"/>
  </cols>
  <sheetData>
    <row r="1" spans="1:7" ht="45" customHeight="1">
      <c r="A1" s="1" t="s">
        <v>35</v>
      </c>
      <c r="B1" s="1"/>
      <c r="C1" s="1"/>
      <c r="D1" s="1"/>
      <c r="E1" s="1"/>
    </row>
    <row r="2" spans="1:7">
      <c r="B2" s="4" t="s">
        <v>1</v>
      </c>
      <c r="C2" s="4"/>
      <c r="D2" s="4"/>
      <c r="E2" s="4"/>
      <c r="F2" s="5"/>
      <c r="G2" s="5"/>
    </row>
    <row r="3" spans="1:7" ht="38.25">
      <c r="A3" s="6" t="s">
        <v>11</v>
      </c>
      <c r="B3" s="6" t="s">
        <v>2</v>
      </c>
      <c r="C3" s="6" t="s">
        <v>32</v>
      </c>
      <c r="D3" s="6" t="s">
        <v>12</v>
      </c>
      <c r="E3" s="7" t="s">
        <v>13</v>
      </c>
    </row>
    <row r="4" spans="1:7" ht="19.5" customHeight="1">
      <c r="A4" s="8">
        <v>1</v>
      </c>
      <c r="B4" s="9" t="s">
        <v>3</v>
      </c>
      <c r="C4" s="10">
        <f>C5+C6+C7</f>
        <v>117995862.25</v>
      </c>
      <c r="D4" s="10">
        <f>D5+D6+D7</f>
        <v>14503298.4</v>
      </c>
      <c r="E4" s="11">
        <f t="shared" ref="E4:E22" si="0">D4/C4</f>
        <v>0.12291361852394109</v>
      </c>
    </row>
    <row r="5" spans="1:7" ht="41.25" customHeight="1" outlineLevel="1">
      <c r="A5" s="8" t="s">
        <v>14</v>
      </c>
      <c r="B5" s="12" t="s">
        <v>4</v>
      </c>
      <c r="C5" s="13">
        <v>63245640</v>
      </c>
      <c r="D5" s="13">
        <v>14421178.4</v>
      </c>
      <c r="E5" s="14">
        <f t="shared" si="0"/>
        <v>0.22801853851111317</v>
      </c>
    </row>
    <row r="6" spans="1:7" ht="38.25" outlineLevel="1">
      <c r="A6" s="8" t="s">
        <v>15</v>
      </c>
      <c r="B6" s="12" t="s">
        <v>5</v>
      </c>
      <c r="C6" s="13">
        <v>175000</v>
      </c>
      <c r="D6" s="15">
        <v>0</v>
      </c>
      <c r="E6" s="14">
        <f t="shared" si="0"/>
        <v>0</v>
      </c>
    </row>
    <row r="7" spans="1:7" ht="38.25" outlineLevel="1">
      <c r="A7" s="8" t="s">
        <v>16</v>
      </c>
      <c r="B7" s="12" t="s">
        <v>6</v>
      </c>
      <c r="C7" s="13">
        <v>54575222.25</v>
      </c>
      <c r="D7" s="13">
        <v>82120</v>
      </c>
      <c r="E7" s="14">
        <f t="shared" si="0"/>
        <v>1.5047121498437874E-3</v>
      </c>
    </row>
    <row r="8" spans="1:7" ht="25.5">
      <c r="A8" s="8" t="s">
        <v>17</v>
      </c>
      <c r="B8" s="9" t="s">
        <v>0</v>
      </c>
      <c r="C8" s="10">
        <f>C9+C10</f>
        <v>148386777.91</v>
      </c>
      <c r="D8" s="10">
        <f>D9+D10</f>
        <v>31686069.75</v>
      </c>
      <c r="E8" s="11">
        <f t="shared" si="0"/>
        <v>0.21353701587359983</v>
      </c>
    </row>
    <row r="9" spans="1:7" ht="37.5" customHeight="1" outlineLevel="1">
      <c r="A9" s="8" t="s">
        <v>18</v>
      </c>
      <c r="B9" s="12" t="s">
        <v>4</v>
      </c>
      <c r="C9" s="13">
        <v>501700</v>
      </c>
      <c r="D9" s="13">
        <v>127575.48</v>
      </c>
      <c r="E9" s="14">
        <f t="shared" si="0"/>
        <v>0.25428638628662548</v>
      </c>
    </row>
    <row r="10" spans="1:7" ht="29.25" customHeight="1" outlineLevel="1">
      <c r="A10" s="8" t="s">
        <v>19</v>
      </c>
      <c r="B10" s="12" t="s">
        <v>7</v>
      </c>
      <c r="C10" s="13">
        <v>147885077.91</v>
      </c>
      <c r="D10" s="13">
        <v>31558494.27</v>
      </c>
      <c r="E10" s="14">
        <f t="shared" si="0"/>
        <v>0.21339877366941573</v>
      </c>
    </row>
    <row r="11" spans="1:7" ht="25.5">
      <c r="A11" s="8" t="s">
        <v>20</v>
      </c>
      <c r="B11" s="16" t="s">
        <v>34</v>
      </c>
      <c r="C11" s="10">
        <f>C12+C13+C14+C15</f>
        <v>644438750.82000005</v>
      </c>
      <c r="D11" s="10">
        <f>D12+D13+D14+D15</f>
        <v>151637699.43000001</v>
      </c>
      <c r="E11" s="11">
        <f t="shared" si="0"/>
        <v>0.2353019573032385</v>
      </c>
    </row>
    <row r="12" spans="1:7" ht="39.75" customHeight="1" outlineLevel="1">
      <c r="A12" s="8" t="s">
        <v>21</v>
      </c>
      <c r="B12" s="12" t="s">
        <v>4</v>
      </c>
      <c r="C12" s="13">
        <v>1379664</v>
      </c>
      <c r="D12" s="13">
        <v>350834.66</v>
      </c>
      <c r="E12" s="14">
        <f t="shared" si="0"/>
        <v>0.25428992856231658</v>
      </c>
    </row>
    <row r="13" spans="1:7" ht="38.25" outlineLevel="1">
      <c r="A13" s="8" t="s">
        <v>22</v>
      </c>
      <c r="B13" s="12" t="s">
        <v>5</v>
      </c>
      <c r="C13" s="13">
        <v>135000</v>
      </c>
      <c r="D13" s="15">
        <v>0</v>
      </c>
      <c r="E13" s="14">
        <f t="shared" si="0"/>
        <v>0</v>
      </c>
    </row>
    <row r="14" spans="1:7" ht="38.25" outlineLevel="1">
      <c r="A14" s="8" t="s">
        <v>23</v>
      </c>
      <c r="B14" s="12" t="s">
        <v>6</v>
      </c>
      <c r="C14" s="13">
        <v>11757000</v>
      </c>
      <c r="D14" s="13">
        <v>0</v>
      </c>
      <c r="E14" s="14">
        <f t="shared" si="0"/>
        <v>0</v>
      </c>
    </row>
    <row r="15" spans="1:7" ht="38.25" outlineLevel="1">
      <c r="A15" s="8" t="s">
        <v>24</v>
      </c>
      <c r="B15" s="12" t="s">
        <v>8</v>
      </c>
      <c r="C15" s="13">
        <v>631167086.82000005</v>
      </c>
      <c r="D15" s="13">
        <v>151286864.77000001</v>
      </c>
      <c r="E15" s="14">
        <f t="shared" si="0"/>
        <v>0.2396938432455761</v>
      </c>
    </row>
    <row r="16" spans="1:7" ht="42" customHeight="1">
      <c r="A16" s="8" t="s">
        <v>25</v>
      </c>
      <c r="B16" s="16" t="s">
        <v>33</v>
      </c>
      <c r="C16" s="10">
        <f>C17+C18+C19+C20+C21</f>
        <v>36509072.799999997</v>
      </c>
      <c r="D16" s="10">
        <f>D17+D18+D19+D20+D21</f>
        <v>8155124.2700000005</v>
      </c>
      <c r="E16" s="11">
        <f t="shared" si="0"/>
        <v>0.22337253851048228</v>
      </c>
    </row>
    <row r="17" spans="1:5" ht="35.25" customHeight="1" outlineLevel="1">
      <c r="A17" s="8" t="s">
        <v>26</v>
      </c>
      <c r="B17" s="12" t="s">
        <v>4</v>
      </c>
      <c r="C17" s="13">
        <v>250800</v>
      </c>
      <c r="D17" s="13">
        <v>63787.68</v>
      </c>
      <c r="E17" s="14">
        <f t="shared" si="0"/>
        <v>0.25433684210526314</v>
      </c>
    </row>
    <row r="18" spans="1:5" ht="33" customHeight="1" outlineLevel="1">
      <c r="A18" s="8" t="s">
        <v>27</v>
      </c>
      <c r="B18" s="12" t="s">
        <v>5</v>
      </c>
      <c r="C18" s="13">
        <v>65000</v>
      </c>
      <c r="D18" s="15">
        <v>3000</v>
      </c>
      <c r="E18" s="14">
        <f t="shared" si="0"/>
        <v>4.6153846153846156E-2</v>
      </c>
    </row>
    <row r="19" spans="1:5" ht="38.25" outlineLevel="1">
      <c r="A19" s="8" t="s">
        <v>28</v>
      </c>
      <c r="B19" s="12" t="s">
        <v>6</v>
      </c>
      <c r="C19" s="13">
        <v>863460</v>
      </c>
      <c r="D19" s="15">
        <v>0</v>
      </c>
      <c r="E19" s="14">
        <f t="shared" si="0"/>
        <v>0</v>
      </c>
    </row>
    <row r="20" spans="1:5" ht="27.75" customHeight="1" outlineLevel="1">
      <c r="A20" s="8" t="s">
        <v>29</v>
      </c>
      <c r="B20" s="12" t="s">
        <v>9</v>
      </c>
      <c r="C20" s="13">
        <v>32388471</v>
      </c>
      <c r="D20" s="13">
        <v>7269894.4400000004</v>
      </c>
      <c r="E20" s="14">
        <f t="shared" si="0"/>
        <v>0.22445932813561964</v>
      </c>
    </row>
    <row r="21" spans="1:5" ht="63.75" outlineLevel="1">
      <c r="A21" s="8" t="s">
        <v>30</v>
      </c>
      <c r="B21" s="12" t="s">
        <v>10</v>
      </c>
      <c r="C21" s="13">
        <v>2941341.8</v>
      </c>
      <c r="D21" s="13">
        <v>818442.15</v>
      </c>
      <c r="E21" s="14">
        <f t="shared" si="0"/>
        <v>0.27825468974737994</v>
      </c>
    </row>
    <row r="22" spans="1:5" ht="12.75" customHeight="1">
      <c r="A22" s="17"/>
      <c r="B22" s="18" t="s">
        <v>31</v>
      </c>
      <c r="C22" s="19">
        <f>C4+C8+C11+C16</f>
        <v>947330463.77999997</v>
      </c>
      <c r="D22" s="19">
        <f t="shared" ref="D22" si="1">D4+D8+D11+D16</f>
        <v>205982191.85000002</v>
      </c>
      <c r="E22" s="20">
        <f t="shared" si="0"/>
        <v>0.21743435867996702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2017-06-23T05:04:41Z</cp:lastPrinted>
  <dcterms:created xsi:type="dcterms:W3CDTF">2017-06-23T05:02:34Z</dcterms:created>
  <dcterms:modified xsi:type="dcterms:W3CDTF">2019-04-03T06:07:58Z</dcterms:modified>
</cp:coreProperties>
</file>