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Бюджет!$A$1:$E$25</definedName>
  </definedNames>
  <calcPr calcId="125725"/>
</workbook>
</file>

<file path=xl/calcChain.xml><?xml version="1.0" encoding="utf-8"?>
<calcChain xmlns="http://schemas.openxmlformats.org/spreadsheetml/2006/main">
  <c r="E22" i="1"/>
  <c r="D16"/>
  <c r="C16"/>
  <c r="D11"/>
  <c r="C11"/>
  <c r="D4"/>
  <c r="C4"/>
  <c r="E9"/>
  <c r="E10"/>
  <c r="E18" l="1"/>
  <c r="E6"/>
  <c r="E13"/>
  <c r="C8"/>
  <c r="D8"/>
  <c r="D22"/>
  <c r="C22"/>
  <c r="E4"/>
  <c r="E5"/>
  <c r="E7"/>
  <c r="E8"/>
  <c r="E11"/>
  <c r="E12"/>
  <c r="E14"/>
  <c r="E15"/>
  <c r="E16"/>
  <c r="E17"/>
  <c r="E19"/>
  <c r="E20"/>
  <c r="E2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<sst xmlns="http://schemas.openxmlformats.org/spreadsheetml/2006/main" count="43" uniqueCount="36">
  <si>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</si>
  <si>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</si>
  <si>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</si>
  <si>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</si>
  <si>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</si>
  <si>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</si>
  <si>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</si>
  <si>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</si>
  <si>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</si>
  <si>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</si>
  <si>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</si>
  <si>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</si>
  <si>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</si>
  <si>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</si>
  <si>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</si>
  <si>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</si>
  <si>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</si>
  <si>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</si>
  <si>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</si>
  <si>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</si>
  <si>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</si>
  <si>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</si>
  <si>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</si>
  <si>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</si>
  <si>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</si>
  <si>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</si>
  <si>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</si>
  <si>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01.02.2020г.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</si>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</sst>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0" fontId="5" fillId="2" borderId="1" xfId="0" applyFont="1" applyFill="1" applyBorder="1" applyAlignment="1">
      <alignment horizontal="center"/>
    </xf>
    <xf numFmtId="0" fontId="3" fillId="0" borderId="1" xfId="0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2"/>
  <sheetViews>
    <sheetView showGridLines="0" tabSelected="1" view="pageBreakPreview" topLeftCell="A4" zoomScale="85" zoomScaleNormal="100" zoomScaleSheetLayoutView="85" workbookViewId="0">
      <selection activeCell="K17" sqref="K17"/>
    </sheetView>
  </sheetViews>
  <sheetFormatPr defaultRowHeight="12.75" customHeight="1" outlineLevelRow="1"/>
  <cols>
    <col min="1" max="1" width="5.5703125" style="2" customWidth="1"/>
    <col min="2" max="2" width="60.85546875" style="1" customWidth="1"/>
    <col min="3" max="3" width="17.85546875" style="1" customWidth="1"/>
    <col min="4" max="4" width="17.28515625" style="1" customWidth="1"/>
    <col min="5" max="5" width="11.140625" style="1" customWidth="1"/>
    <col min="6" max="6" width="9.140625" style="1" customWidth="1"/>
    <col min="7" max="16384" width="9.140625" style="1"/>
  </cols>
  <sheetData>
    <row r="1" spans="1:6" ht="45" customHeight="1">
      <c r="A1" s="5" t="s">
        <v>27</v>
      </c>
      <c r="B1" s="5"/>
      <c r="C1" s="5"/>
      <c r="D1" s="5"/>
      <c r="E1" s="5"/>
    </row>
    <row r="2" spans="1:6">
      <c r="B2" s="3" t="s">
        <v>1</v>
      </c>
      <c r="C2" s="3"/>
      <c r="D2" s="3"/>
      <c r="E2" s="3"/>
      <c r="F2" s="4"/>
    </row>
    <row r="3" spans="1:6" ht="42.75">
      <c r="A3" s="6" t="s">
        <v>4</v>
      </c>
      <c r="B3" s="7" t="s">
        <v>2</v>
      </c>
      <c r="C3" s="7" t="s">
        <v>28</v>
      </c>
      <c r="D3" s="7" t="s">
        <v>5</v>
      </c>
      <c r="E3" s="8" t="s">
        <v>6</v>
      </c>
    </row>
    <row r="4" spans="1:6" ht="23.25" customHeight="1">
      <c r="A4" s="20">
        <v>1</v>
      </c>
      <c r="B4" s="9" t="s">
        <v>3</v>
      </c>
      <c r="C4" s="10">
        <f>C5+C7+C6</f>
        <v>167207300</v>
      </c>
      <c r="D4" s="10">
        <f>D5+D7+D6</f>
        <v>3306058.69</v>
      </c>
      <c r="E4" s="11">
        <f t="shared" ref="E4:E22" si="0">D4/C4</f>
        <v>1.977221502888929E-2</v>
      </c>
    </row>
    <row r="5" spans="1:6" ht="30" outlineLevel="1">
      <c r="A5" s="20" t="s">
        <v>25</v>
      </c>
      <c r="B5" s="12" t="s">
        <v>29</v>
      </c>
      <c r="C5" s="13">
        <v>84243600</v>
      </c>
      <c r="D5" s="13">
        <v>3306058.69</v>
      </c>
      <c r="E5" s="14">
        <f t="shared" si="0"/>
        <v>3.9244033849455628E-2</v>
      </c>
    </row>
    <row r="6" spans="1:6" ht="45" outlineLevel="1">
      <c r="A6" s="20" t="s">
        <v>7</v>
      </c>
      <c r="B6" s="12" t="s">
        <v>30</v>
      </c>
      <c r="C6" s="13">
        <v>22867800</v>
      </c>
      <c r="D6" s="13">
        <v>0</v>
      </c>
      <c r="E6" s="14">
        <f>D6/C6</f>
        <v>0</v>
      </c>
    </row>
    <row r="7" spans="1:6" ht="30" outlineLevel="1">
      <c r="A7" s="20" t="s">
        <v>8</v>
      </c>
      <c r="B7" s="12" t="s">
        <v>31</v>
      </c>
      <c r="C7" s="13">
        <v>60095900</v>
      </c>
      <c r="D7" s="13">
        <v>0</v>
      </c>
      <c r="E7" s="14">
        <f t="shared" si="0"/>
        <v>0</v>
      </c>
    </row>
    <row r="8" spans="1:6" ht="31.5" customHeight="1">
      <c r="A8" s="20" t="s">
        <v>9</v>
      </c>
      <c r="B8" s="9" t="s">
        <v>0</v>
      </c>
      <c r="C8" s="10">
        <f>C9+C10</f>
        <v>190743953.75</v>
      </c>
      <c r="D8" s="10">
        <f>D9+D10</f>
        <v>621879.84</v>
      </c>
      <c r="E8" s="11">
        <f t="shared" si="0"/>
        <v>3.2602859895369029E-3</v>
      </c>
    </row>
    <row r="9" spans="1:6" ht="30" outlineLevel="1">
      <c r="A9" s="20" t="s">
        <v>10</v>
      </c>
      <c r="B9" s="12" t="s">
        <v>29</v>
      </c>
      <c r="C9" s="13">
        <v>833500</v>
      </c>
      <c r="D9" s="13">
        <v>69456</v>
      </c>
      <c r="E9" s="14">
        <f t="shared" si="0"/>
        <v>8.3330533893221356E-2</v>
      </c>
    </row>
    <row r="10" spans="1:6" ht="30" outlineLevel="1">
      <c r="A10" s="20" t="s">
        <v>11</v>
      </c>
      <c r="B10" s="12" t="s">
        <v>35</v>
      </c>
      <c r="C10" s="13">
        <v>189910453.75</v>
      </c>
      <c r="D10" s="13">
        <v>552423.84</v>
      </c>
      <c r="E10" s="14">
        <f t="shared" si="0"/>
        <v>2.9088648312494488E-3</v>
      </c>
    </row>
    <row r="11" spans="1:6" ht="33" customHeight="1">
      <c r="A11" s="20" t="s">
        <v>12</v>
      </c>
      <c r="B11" s="9" t="s">
        <v>24</v>
      </c>
      <c r="C11" s="10">
        <f>C12+C14+C15+C13</f>
        <v>797560632</v>
      </c>
      <c r="D11" s="10">
        <f>D12+D14+D15+D13</f>
        <v>23516964.710000001</v>
      </c>
      <c r="E11" s="11">
        <f t="shared" si="0"/>
        <v>2.9486115244966103E-2</v>
      </c>
    </row>
    <row r="12" spans="1:6" ht="30" outlineLevel="1">
      <c r="A12" s="20" t="s">
        <v>13</v>
      </c>
      <c r="B12" s="12" t="s">
        <v>29</v>
      </c>
      <c r="C12" s="13">
        <v>1528032</v>
      </c>
      <c r="D12" s="13">
        <v>127336</v>
      </c>
      <c r="E12" s="14">
        <f t="shared" si="0"/>
        <v>8.3333333333333329E-2</v>
      </c>
    </row>
    <row r="13" spans="1:6" ht="45" outlineLevel="1">
      <c r="A13" s="20" t="s">
        <v>14</v>
      </c>
      <c r="B13" s="12" t="s">
        <v>30</v>
      </c>
      <c r="C13" s="13">
        <v>135000</v>
      </c>
      <c r="D13" s="13">
        <v>0</v>
      </c>
      <c r="E13" s="14">
        <f t="shared" si="0"/>
        <v>0</v>
      </c>
    </row>
    <row r="14" spans="1:6" ht="30" outlineLevel="1">
      <c r="A14" s="20" t="s">
        <v>15</v>
      </c>
      <c r="B14" s="12" t="s">
        <v>31</v>
      </c>
      <c r="C14" s="13">
        <v>9721000</v>
      </c>
      <c r="D14" s="13">
        <v>0</v>
      </c>
      <c r="E14" s="14">
        <f t="shared" si="0"/>
        <v>0</v>
      </c>
    </row>
    <row r="15" spans="1:6" ht="30" outlineLevel="1">
      <c r="A15" s="20" t="s">
        <v>16</v>
      </c>
      <c r="B15" s="12" t="s">
        <v>34</v>
      </c>
      <c r="C15" s="13">
        <v>786176600</v>
      </c>
      <c r="D15" s="13">
        <v>23389628.710000001</v>
      </c>
      <c r="E15" s="14">
        <f t="shared" si="0"/>
        <v>2.9751112803408294E-2</v>
      </c>
    </row>
    <row r="16" spans="1:6" ht="31.5" customHeight="1">
      <c r="A16" s="20" t="s">
        <v>17</v>
      </c>
      <c r="B16" s="9" t="s">
        <v>23</v>
      </c>
      <c r="C16" s="10">
        <f>C17+C19+C20+C21+C18</f>
        <v>59463920</v>
      </c>
      <c r="D16" s="10">
        <f>D17+D19+D20+D21+D18</f>
        <v>1452854.4</v>
      </c>
      <c r="E16" s="11">
        <f t="shared" si="0"/>
        <v>2.4432536570074759E-2</v>
      </c>
    </row>
    <row r="17" spans="1:5" ht="33.75" customHeight="1" outlineLevel="1">
      <c r="A17" s="20" t="s">
        <v>18</v>
      </c>
      <c r="B17" s="12" t="s">
        <v>29</v>
      </c>
      <c r="C17" s="15">
        <v>277800</v>
      </c>
      <c r="D17" s="15">
        <v>23152</v>
      </c>
      <c r="E17" s="14">
        <f t="shared" si="0"/>
        <v>8.3340532757379404E-2</v>
      </c>
    </row>
    <row r="18" spans="1:5" ht="45" outlineLevel="1">
      <c r="A18" s="20" t="s">
        <v>19</v>
      </c>
      <c r="B18" s="12" t="s">
        <v>30</v>
      </c>
      <c r="C18" s="15">
        <v>65000</v>
      </c>
      <c r="D18" s="15">
        <v>0</v>
      </c>
      <c r="E18" s="14">
        <f t="shared" si="0"/>
        <v>0</v>
      </c>
    </row>
    <row r="19" spans="1:5" ht="34.5" customHeight="1" outlineLevel="1">
      <c r="A19" s="20" t="s">
        <v>20</v>
      </c>
      <c r="B19" s="12" t="s">
        <v>31</v>
      </c>
      <c r="C19" s="15">
        <v>130500</v>
      </c>
      <c r="D19" s="15">
        <v>0</v>
      </c>
      <c r="E19" s="14">
        <f t="shared" si="0"/>
        <v>0</v>
      </c>
    </row>
    <row r="20" spans="1:5" ht="31.5" customHeight="1" outlineLevel="1">
      <c r="A20" s="20" t="s">
        <v>26</v>
      </c>
      <c r="B20" s="12" t="s">
        <v>32</v>
      </c>
      <c r="C20" s="15">
        <v>53841284.57</v>
      </c>
      <c r="D20" s="15">
        <v>1323899.3999999999</v>
      </c>
      <c r="E20" s="14">
        <f t="shared" si="0"/>
        <v>2.4588926705096999E-2</v>
      </c>
    </row>
    <row r="21" spans="1:5" ht="60" outlineLevel="1">
      <c r="A21" s="20" t="s">
        <v>21</v>
      </c>
      <c r="B21" s="12" t="s">
        <v>33</v>
      </c>
      <c r="C21" s="15">
        <v>5149335.43</v>
      </c>
      <c r="D21" s="15">
        <v>105803</v>
      </c>
      <c r="E21" s="14">
        <f t="shared" si="0"/>
        <v>2.0546923275495378E-2</v>
      </c>
    </row>
    <row r="22" spans="1:5" ht="17.25" customHeight="1">
      <c r="A22" s="16"/>
      <c r="B22" s="17" t="s">
        <v>22</v>
      </c>
      <c r="C22" s="18">
        <f>C4+C8+C11+C16</f>
        <v>1214975805.75</v>
      </c>
      <c r="D22" s="18">
        <f>D4+D8+D11+D16</f>
        <v>28897757.640000001</v>
      </c>
      <c r="E22" s="19">
        <f>D22/C22</f>
        <v>2.3784636289248182E-2</v>
      </c>
    </row>
  </sheetData>
  <mergeCells count="1">
    <mergeCell ref="A1:E1"/>
  </mergeCells>
  <pageMargins left="0.74803149606299213" right="0.64" top="0.71" bottom="0.44" header="0.51181102362204722" footer="0.36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Admin</cp:lastModifiedBy>
  <cp:lastPrinted>2020-02-21T01:13:27Z</cp:lastPrinted>
  <dcterms:created xsi:type="dcterms:W3CDTF">2017-06-23T05:02:34Z</dcterms:created>
  <dcterms:modified xsi:type="dcterms:W3CDTF">2020-02-21T01:13:49Z</dcterms:modified>
</cp:coreProperties>
</file>