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2AECCC2F-C148-47F2-A8B2-A9617A3A861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L12" i="1" s="1"/>
  <c r="H13" i="1" l="1"/>
  <c r="H14" i="1" s="1"/>
  <c r="N12" i="1" l="1"/>
  <c r="N14" i="1" l="1"/>
  <c r="L14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<sst xmlns="http://schemas.openxmlformats.org/spreadsheetml/2006/main" count="48" uniqueCount="48">
  <si>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</si>
  <si>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</si>
  <si>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</si>
  <si>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</si>
  <si>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</si>
  <si>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</si>
  <si>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</si>
  <si>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</si>
  <si>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</si>
  <si>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</si>
  <si>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</si>
  <si>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</si>
  <si>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</si>
  <si>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</si>
  <si>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</si>
  <si>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</si>
  <si>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</si>
  <si>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</si>
  <si>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</si>
  <si>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</si>
  <si>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</si>
  <si>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</si>
  <si>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</si>
  <si>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</si>
  <si>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</si>
  <si>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</si>
  <si>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</si>
  <si>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</si>
  <si>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</si>
  <si>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</si>
  <si>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</si>
  <si>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</si>
  <si>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</si>
  <si>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</si>
  <si>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</si>
  <si>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</si>
  <si>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</si>
  <si>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</si>
  <si>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</si>
  <si>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</si>
  <si>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</si>
  <si>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</si>
  <si>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</si>
  <si>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</si>
  <si>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25648428</t>
  </si>
  <si>
    <t>Лоховское</t>
  </si>
  <si>
    <t>38:20:140401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</si>
  <si>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199-п_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</si>
</sst>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0.00000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168" fontId="25" fillId="0" borderId="1" xfId="1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M9" sqref="M9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7" t="s">
        <v>47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1"/>
    </row>
    <row r="2" spans="1:17" s="2" customFormat="1" ht="99" customHeight="1" x14ac:dyDescent="0.25">
      <c r="A2" s="80" t="s">
        <v>42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"/>
    </row>
    <row r="3" spans="1:17" s="33" customFormat="1" ht="24.95" customHeight="1" x14ac:dyDescent="0.25">
      <c r="A3" s="81" t="s">
        <v>0</v>
      </c>
      <c r="B3" s="81"/>
      <c r="C3" s="81"/>
      <c r="D3" s="81"/>
      <c r="E3" s="81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65" t="s">
        <v>1</v>
      </c>
      <c r="B4" s="65"/>
      <c r="C4" s="65" t="s">
        <v>33</v>
      </c>
      <c r="D4" s="65"/>
      <c r="E4" s="65"/>
      <c r="F4" s="65"/>
      <c r="G4" s="65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64" t="s">
        <v>31</v>
      </c>
      <c r="C5" s="64"/>
      <c r="D5" s="34" t="s">
        <v>3</v>
      </c>
      <c r="E5" s="64" t="s">
        <v>32</v>
      </c>
      <c r="F5" s="64"/>
      <c r="G5" s="34"/>
      <c r="H5" s="39" t="s">
        <v>26</v>
      </c>
      <c r="I5" s="60" t="s">
        <v>40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66" t="s">
        <v>41</v>
      </c>
      <c r="C6" s="66"/>
      <c r="D6" s="66"/>
      <c r="E6" s="66"/>
      <c r="F6" s="66"/>
      <c r="G6" s="66"/>
      <c r="H6" s="34" t="s">
        <v>5</v>
      </c>
      <c r="I6" s="64" t="s">
        <v>35</v>
      </c>
      <c r="J6" s="64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64" t="s">
        <v>34</v>
      </c>
      <c r="C7" s="64"/>
      <c r="D7" s="39"/>
      <c r="E7" s="34"/>
      <c r="F7" s="34"/>
      <c r="G7" s="34"/>
      <c r="H7" s="34" t="s">
        <v>6</v>
      </c>
      <c r="I7" s="41" t="s">
        <v>44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64" t="s">
        <v>36</v>
      </c>
      <c r="C8" s="64"/>
      <c r="D8" s="39"/>
      <c r="E8" s="39"/>
      <c r="F8" s="39"/>
      <c r="G8" s="34"/>
      <c r="H8" s="34" t="s">
        <v>7</v>
      </c>
      <c r="I8" s="64" t="s">
        <v>38</v>
      </c>
      <c r="J8" s="64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46</v>
      </c>
      <c r="B12" s="46" t="s">
        <v>27</v>
      </c>
      <c r="C12" s="46" t="s">
        <v>28</v>
      </c>
      <c r="D12" s="46" t="s">
        <v>45</v>
      </c>
      <c r="E12" s="46" t="s">
        <v>23</v>
      </c>
      <c r="F12" s="47" t="s">
        <v>43</v>
      </c>
      <c r="G12" s="57"/>
      <c r="H12" s="61">
        <v>3</v>
      </c>
      <c r="I12" s="52">
        <v>247.74</v>
      </c>
      <c r="J12" s="52">
        <f>H12*I12</f>
        <v>743.22</v>
      </c>
      <c r="K12" s="54">
        <v>1E-4</v>
      </c>
      <c r="L12" s="63">
        <f>J12*K12</f>
        <v>7.4322000000000013E-2</v>
      </c>
      <c r="M12" s="62">
        <v>49</v>
      </c>
      <c r="N12" s="53">
        <f>L12*M12</f>
        <v>3.6417780000000008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3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6">
        <f>SUM(H13)</f>
        <v>3</v>
      </c>
      <c r="I14" s="58"/>
      <c r="J14" s="58"/>
      <c r="K14" s="58"/>
      <c r="L14" s="56">
        <f>SUM(L12:L13)</f>
        <v>7.4322000000000013E-2</v>
      </c>
      <c r="M14" s="56"/>
      <c r="N14" s="56">
        <f>SUM(N12:N13)</f>
        <v>3.6417780000000008</v>
      </c>
    </row>
    <row r="15" spans="1:17" s="2" customFormat="1" ht="57.75" customHeight="1" x14ac:dyDescent="0.25">
      <c r="A15" s="76" t="s">
        <v>30</v>
      </c>
      <c r="B15" s="76"/>
      <c r="C15" s="76"/>
      <c r="D15" s="76"/>
      <c r="E15" s="59"/>
      <c r="F15" s="13"/>
      <c r="G15" s="13"/>
      <c r="H15" s="79"/>
      <c r="I15" s="79"/>
      <c r="J15" s="79"/>
      <c r="K15" s="79"/>
      <c r="L15" s="78"/>
      <c r="M15" s="78"/>
      <c r="N15" s="78"/>
      <c r="O15" s="1"/>
    </row>
    <row r="16" spans="1:17" s="2" customFormat="1" ht="23.25" customHeight="1" x14ac:dyDescent="0.25">
      <c r="A16" s="77" t="s">
        <v>29</v>
      </c>
      <c r="B16" s="77"/>
      <c r="C16" s="77"/>
      <c r="D16" s="77"/>
      <c r="E16" s="77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70" t="s">
        <v>24</v>
      </c>
      <c r="B17" s="70"/>
      <c r="C17" s="70"/>
      <c r="D17" s="70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70" t="s">
        <v>25</v>
      </c>
      <c r="C18" s="70"/>
      <c r="D18" s="70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9"/>
      <c r="B19" s="69"/>
      <c r="C19" s="69"/>
      <c r="D19" s="69"/>
      <c r="E19" s="69"/>
      <c r="G19" s="28"/>
      <c r="H19" s="75"/>
      <c r="I19" s="75"/>
      <c r="J19" s="75"/>
      <c r="K19" s="75"/>
      <c r="L19" s="72"/>
      <c r="M19" s="73"/>
      <c r="N19" s="73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71"/>
      <c r="C21" s="71"/>
      <c r="D21" s="71"/>
      <c r="E21" s="19"/>
      <c r="H21" s="18"/>
      <c r="I21" s="18"/>
      <c r="J21" s="18"/>
      <c r="K21" s="23"/>
      <c r="L21" s="27"/>
      <c r="M21" s="74"/>
      <c r="N21" s="74"/>
      <c r="O21" s="74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8"/>
      <c r="N22" s="68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2026-03-11T02:14:31Z</cp:lastPrinted>
  <dcterms:created xsi:type="dcterms:W3CDTF">2021-07-14T10:49:08Z</dcterms:created>
  <dcterms:modified xsi:type="dcterms:W3CDTF">2026-03-16T04:26:49Z</dcterms:modified>
</cp:coreProperties>
</file>