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8" i="1"/>
  <c r="D8"/>
  <c r="C11"/>
  <c r="D11"/>
  <c r="C16"/>
  <c r="D16"/>
  <c r="D4"/>
  <c r="D22" s="1"/>
  <c r="C4"/>
  <c r="C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<sst xmlns="http://schemas.openxmlformats.org/spreadsheetml/2006/main" count="43" uniqueCount="36">
  <si>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</si>
  <si>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</si>
  <si>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</si>
  <si>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</si>
  <si>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</si>
  <si>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</si>
  <si>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</si>
  <si>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</si>
  <si>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</si>
  <si>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</si>
  <si>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</si>
  <si>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</si>
  <si>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</si>
  <si>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</si>
  <si>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</si>
  <si>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</si>
  <si>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</si>
  <si>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</si>
  <si>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</si>
  <si>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</si>
  <si>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</si>
  <si>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</si>
  <si>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</si>
  <si>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</si>
  <si>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</si>
  <si>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</si>
  <si>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</si>
  <si>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</si>
  <si>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</si>
  <si>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</si>
  <si>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</si>
  <si>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План на 2018 год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</si>
  <si>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</si>
  <si>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</si>
  <si>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01.05.2018г.</t>
  </si>
  <si>
    <t>4.4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</si>
</sst>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0" fillId="0" borderId="0" xfId="0" applyFill="1"/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/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zoomScaleNormal="100" workbookViewId="0">
      <selection activeCell="A25" sqref="A25:XFD25"/>
    </sheetView>
  </sheetViews>
  <sheetFormatPr defaultRowHeight="12.75" customHeight="1" outlineLevelRow="1"/>
  <cols>
    <col min="1" max="1" width="5.5703125" style="3" customWidth="1"/>
    <col min="2" max="2" width="44" style="14" customWidth="1"/>
    <col min="3" max="3" width="14.140625" style="14" customWidth="1"/>
    <col min="4" max="4" width="13.42578125" style="14" bestFit="1" customWidth="1"/>
    <col min="5" max="5" width="11.7109375" style="14" customWidth="1"/>
    <col min="6" max="7" width="9.140625" customWidth="1"/>
  </cols>
  <sheetData>
    <row r="1" spans="1:7" ht="39.75" customHeight="1">
      <c r="A1" s="21" t="s">
        <v>34</v>
      </c>
      <c r="B1" s="21"/>
      <c r="C1" s="21"/>
      <c r="D1" s="21"/>
      <c r="E1" s="21"/>
    </row>
    <row r="2" spans="1:7">
      <c r="B2" s="7" t="s">
        <v>1</v>
      </c>
      <c r="C2" s="7"/>
      <c r="D2" s="7"/>
      <c r="E2" s="7"/>
      <c r="F2" s="1"/>
      <c r="G2" s="1"/>
    </row>
    <row r="3" spans="1:7" ht="25.5">
      <c r="A3" s="2" t="s">
        <v>11</v>
      </c>
      <c r="B3" s="8" t="s">
        <v>2</v>
      </c>
      <c r="C3" s="8" t="s">
        <v>31</v>
      </c>
      <c r="D3" s="8" t="s">
        <v>12</v>
      </c>
      <c r="E3" s="9" t="s">
        <v>13</v>
      </c>
    </row>
    <row r="4" spans="1:7" ht="19.5" customHeight="1">
      <c r="A4" s="4">
        <v>1</v>
      </c>
      <c r="B4" s="10" t="s">
        <v>3</v>
      </c>
      <c r="C4" s="15">
        <f>C5+C6+C7</f>
        <v>78803845</v>
      </c>
      <c r="D4" s="15">
        <f>D5+D6+D7</f>
        <v>20340548.640000001</v>
      </c>
      <c r="E4" s="20">
        <f t="shared" ref="E4:E22" si="0">D4/C4</f>
        <v>0.25811619521864704</v>
      </c>
    </row>
    <row r="5" spans="1:7" ht="41.25" customHeight="1" outlineLevel="1">
      <c r="A5" s="4" t="s">
        <v>14</v>
      </c>
      <c r="B5" s="12" t="s">
        <v>4</v>
      </c>
      <c r="C5" s="16">
        <v>68762722.040000007</v>
      </c>
      <c r="D5" s="16">
        <v>19994844.789999999</v>
      </c>
      <c r="E5" s="11">
        <f t="shared" si="0"/>
        <v>0.29078029776611791</v>
      </c>
    </row>
    <row r="6" spans="1:7" ht="38.25" outlineLevel="1">
      <c r="A6" s="4" t="s">
        <v>15</v>
      </c>
      <c r="B6" s="12" t="s">
        <v>5</v>
      </c>
      <c r="C6" s="16">
        <v>410000</v>
      </c>
      <c r="D6" s="17">
        <v>0</v>
      </c>
      <c r="E6" s="11">
        <f t="shared" si="0"/>
        <v>0</v>
      </c>
    </row>
    <row r="7" spans="1:7" ht="38.25" outlineLevel="1">
      <c r="A7" s="4" t="s">
        <v>16</v>
      </c>
      <c r="B7" s="12" t="s">
        <v>6</v>
      </c>
      <c r="C7" s="16">
        <v>9631122.9600000009</v>
      </c>
      <c r="D7" s="16">
        <v>345703.85</v>
      </c>
      <c r="E7" s="11">
        <f t="shared" si="0"/>
        <v>3.5894448802676268E-2</v>
      </c>
    </row>
    <row r="8" spans="1:7" ht="25.5">
      <c r="A8" s="4" t="s">
        <v>17</v>
      </c>
      <c r="B8" s="10" t="s">
        <v>0</v>
      </c>
      <c r="C8" s="15">
        <f>C9+C10</f>
        <v>153060623.87</v>
      </c>
      <c r="D8" s="15">
        <f>D9+D10</f>
        <v>41427793.300000004</v>
      </c>
      <c r="E8" s="20">
        <f t="shared" si="0"/>
        <v>0.27066264498690495</v>
      </c>
    </row>
    <row r="9" spans="1:7" ht="37.5" customHeight="1" outlineLevel="1">
      <c r="A9" s="4" t="s">
        <v>18</v>
      </c>
      <c r="B9" s="12" t="s">
        <v>4</v>
      </c>
      <c r="C9" s="16">
        <v>476300</v>
      </c>
      <c r="D9" s="16">
        <v>119400.52</v>
      </c>
      <c r="E9" s="11">
        <f t="shared" si="0"/>
        <v>0.25068343480999372</v>
      </c>
    </row>
    <row r="10" spans="1:7" ht="29.25" customHeight="1" outlineLevel="1">
      <c r="A10" s="4" t="s">
        <v>19</v>
      </c>
      <c r="B10" s="12" t="s">
        <v>7</v>
      </c>
      <c r="C10" s="16">
        <v>152584323.87</v>
      </c>
      <c r="D10" s="16">
        <v>41308392.780000001</v>
      </c>
      <c r="E10" s="11">
        <f t="shared" si="0"/>
        <v>0.27072501114330888</v>
      </c>
    </row>
    <row r="11" spans="1:7" ht="25.5">
      <c r="A11" s="4" t="s">
        <v>20</v>
      </c>
      <c r="B11" s="6" t="s">
        <v>33</v>
      </c>
      <c r="C11" s="15">
        <f>C12+C13+C14+C15</f>
        <v>607083176.90999997</v>
      </c>
      <c r="D11" s="15">
        <f>D12+D13+D14+D15</f>
        <v>185738102.02000001</v>
      </c>
      <c r="E11" s="20">
        <f t="shared" si="0"/>
        <v>0.30595165388273587</v>
      </c>
    </row>
    <row r="12" spans="1:7" ht="39.75" customHeight="1" outlineLevel="1">
      <c r="A12" s="4" t="s">
        <v>21</v>
      </c>
      <c r="B12" s="12" t="s">
        <v>4</v>
      </c>
      <c r="C12" s="16">
        <v>1309800</v>
      </c>
      <c r="D12" s="16">
        <v>328351.43</v>
      </c>
      <c r="E12" s="11">
        <f t="shared" si="0"/>
        <v>0.25068821957550769</v>
      </c>
    </row>
    <row r="13" spans="1:7" ht="38.25" outlineLevel="1">
      <c r="A13" s="4" t="s">
        <v>22</v>
      </c>
      <c r="B13" s="12" t="s">
        <v>5</v>
      </c>
      <c r="C13" s="16">
        <v>135000</v>
      </c>
      <c r="D13" s="17">
        <v>0</v>
      </c>
      <c r="E13" s="11">
        <f t="shared" si="0"/>
        <v>0</v>
      </c>
    </row>
    <row r="14" spans="1:7" ht="38.25" outlineLevel="1">
      <c r="A14" s="4" t="s">
        <v>23</v>
      </c>
      <c r="B14" s="12" t="s">
        <v>6</v>
      </c>
      <c r="C14" s="16">
        <v>8676400</v>
      </c>
      <c r="D14" s="16">
        <v>382300</v>
      </c>
      <c r="E14" s="11">
        <f t="shared" si="0"/>
        <v>4.4062053386197043E-2</v>
      </c>
    </row>
    <row r="15" spans="1:7" ht="38.25" outlineLevel="1">
      <c r="A15" s="4" t="s">
        <v>24</v>
      </c>
      <c r="B15" s="12" t="s">
        <v>8</v>
      </c>
      <c r="C15" s="16">
        <v>596961976.90999997</v>
      </c>
      <c r="D15" s="16">
        <v>185027450.59</v>
      </c>
      <c r="E15" s="11">
        <f t="shared" si="0"/>
        <v>0.30994846865748599</v>
      </c>
    </row>
    <row r="16" spans="1:7" ht="42" customHeight="1">
      <c r="A16" s="4" t="s">
        <v>25</v>
      </c>
      <c r="B16" s="6" t="s">
        <v>32</v>
      </c>
      <c r="C16" s="15">
        <f>C17+C18+C19+C20+C21</f>
        <v>40812157.399999999</v>
      </c>
      <c r="D16" s="15">
        <f>D17+D18+D19+D20+D21</f>
        <v>11370427.34</v>
      </c>
      <c r="E16" s="20">
        <f t="shared" si="0"/>
        <v>0.27860392746598589</v>
      </c>
    </row>
    <row r="17" spans="1:5" ht="35.25" customHeight="1" outlineLevel="1">
      <c r="A17" s="4" t="s">
        <v>26</v>
      </c>
      <c r="B17" s="12" t="s">
        <v>4</v>
      </c>
      <c r="C17" s="16">
        <v>238152</v>
      </c>
      <c r="D17" s="16">
        <v>59700.26</v>
      </c>
      <c r="E17" s="11">
        <f t="shared" si="0"/>
        <v>0.25068132957103029</v>
      </c>
    </row>
    <row r="18" spans="1:5" ht="33" customHeight="1" outlineLevel="1">
      <c r="A18" s="4" t="s">
        <v>27</v>
      </c>
      <c r="B18" s="12" t="s">
        <v>5</v>
      </c>
      <c r="C18" s="16">
        <v>96800</v>
      </c>
      <c r="D18" s="17">
        <v>0</v>
      </c>
      <c r="E18" s="11">
        <f t="shared" si="0"/>
        <v>0</v>
      </c>
    </row>
    <row r="19" spans="1:5" ht="38.25" outlineLevel="1">
      <c r="A19" s="4" t="s">
        <v>28</v>
      </c>
      <c r="B19" s="12" t="s">
        <v>6</v>
      </c>
      <c r="C19" s="16">
        <v>130000</v>
      </c>
      <c r="D19" s="17">
        <v>0</v>
      </c>
      <c r="E19" s="11">
        <f t="shared" si="0"/>
        <v>0</v>
      </c>
    </row>
    <row r="20" spans="1:5" ht="27.75" customHeight="1" outlineLevel="1">
      <c r="A20" s="4" t="s">
        <v>35</v>
      </c>
      <c r="B20" s="12" t="s">
        <v>9</v>
      </c>
      <c r="C20" s="16">
        <v>35249080.960000001</v>
      </c>
      <c r="D20" s="16">
        <v>10078810.4</v>
      </c>
      <c r="E20" s="11">
        <f t="shared" si="0"/>
        <v>0.28593115410405301</v>
      </c>
    </row>
    <row r="21" spans="1:5" ht="63.75" outlineLevel="1">
      <c r="A21" s="4" t="s">
        <v>29</v>
      </c>
      <c r="B21" s="12" t="s">
        <v>10</v>
      </c>
      <c r="C21" s="16">
        <v>5098124.4400000004</v>
      </c>
      <c r="D21" s="16">
        <v>1231916.68</v>
      </c>
      <c r="E21" s="11">
        <f t="shared" si="0"/>
        <v>0.24164115538929445</v>
      </c>
    </row>
    <row r="22" spans="1:5" ht="12.75" customHeight="1">
      <c r="A22" s="5"/>
      <c r="B22" s="13" t="s">
        <v>30</v>
      </c>
      <c r="C22" s="18">
        <f>C4+C8+C11+C16</f>
        <v>879759803.17999995</v>
      </c>
      <c r="D22" s="18">
        <f t="shared" ref="D22" si="1">D4+D8+D11+D16</f>
        <v>258876871.30000001</v>
      </c>
      <c r="E22" s="19">
        <f t="shared" si="0"/>
        <v>0.29425858099478713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2018-06-05T01:09:04Z</cp:lastPrinted>
  <dcterms:created xsi:type="dcterms:W3CDTF">2017-06-23T05:02:34Z</dcterms:created>
  <dcterms:modified xsi:type="dcterms:W3CDTF">2018-06-05T01:09:50Z</dcterms:modified>
</cp:coreProperties>
</file>