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DUMA\Documents\Восьмой созыв Думы\ЗАСЕДАНИЯ ДУМЫ (восьмого созыва)\6-ое Заседание Думы\СМИ\"/>
    </mc:Choice>
  </mc:AlternateContent>
  <xr:revisionPtr revIDLastSave="0" documentId="8_{3632B01D-77F7-4B70-BE7C-2B9064981B3E}" xr6:coauthVersionLast="45" xr6:coauthVersionMax="45" xr10:uidLastSave="{00000000-0000-0000-0000-000000000000}"/>
  <bookViews>
    <workbookView xWindow="-120" yWindow="-120" windowWidth="20730" windowHeight="11160" xr2:uid="{00000000-000D-0000-FFFF-FFFF00000000}"/>
  </bookViews>
  <sheets>
    <sheet name="Приложение по мероприятиям" sheetId="1" r:id="rId1"/>
  </sheets>
  <definedNames>
    <definedName name="_xlnm._FilterDatabase" localSheetId="0" hidden="1">'Приложение по мероприятиям'!#REF!</definedName>
    <definedName name="_xlnm.Print_Area" localSheetId="0">'Приложение по мероприятиям'!$A$1:$J$12</definedName>
  </definedNames>
  <calcPr calcId="191029" refMode="R1C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8" i="1" l="1"/>
  <c r="F9" i="1"/>
  <c r="F10" i="1"/>
  <c r="H11" i="1"/>
  <c r="G11" i="1"/>
  <c r="E11" i="1"/>
  <c r="D11" i="1"/>
  <c r="C8" i="1"/>
  <c r="C9" i="1"/>
  <c r="C10" i="1"/>
  <c r="C5" i="1"/>
  <c r="C11" i="1" l="1"/>
  <c r="C6" i="1"/>
  <c r="C7" i="1"/>
  <c r="F6" i="1"/>
  <c r="F7" i="1"/>
  <c r="F5" i="1"/>
  <c r="F11" i="1" l="1"/>
</calcChain>
</file>

<file path=xl/sharedStrings.xml><?xml version="1.0" encoding="utf-8"?>
<sst xmlns="http://schemas.openxmlformats.org/spreadsheetml/2006/main" count="28" uniqueCount="20">
  <si>
    <t> ИТОГО:</t>
  </si>
  <si>
    <t>№ п/п</t>
  </si>
  <si>
    <t>Фактические расходы 
(освоено), руб.</t>
  </si>
  <si>
    <t>Остаток субсидий, руб.</t>
  </si>
  <si>
    <t>Предусмотренный объем финансирования, руб.</t>
  </si>
  <si>
    <t>всего</t>
  </si>
  <si>
    <t xml:space="preserve">областной бюджет </t>
  </si>
  <si>
    <t>местный бюджет</t>
  </si>
  <si>
    <t>Наименование мероприятия</t>
  </si>
  <si>
    <t>Информация об исполнении мероприятия (исполнено полностью/ частично/не исполнено)</t>
  </si>
  <si>
    <t>Организация материально-технического обеспечения МКУК "Межпоселенческий культурный центр администрации  Черемховского районного муниципального образования" (приобретение сценического комплекса с оборудованием)</t>
  </si>
  <si>
    <t>Организация проведения текущего ремонта МКУК "Межпоселенческий культурный центр администрации  Черемховского районного муниципального образования"</t>
  </si>
  <si>
    <t>Благоустройство территории дошкольных образовательных организаций (приобретение  игрового оборудования  для обустройства детских прогулочных площадок, установка собственными силами) МКДОУ с. Онот, МКОУ НШ-ДС д. Козлова, МКДОУ  с. Зерновое, МКДОУ № 6 п. Михайловка, МКДОУ № 2 Голуметь, МКДОУ с. Рысево, МКДОУ д. Белобородова, МКДОУ № 3 с. Голуметь</t>
  </si>
  <si>
    <t>Приобретение и установка системы оповещения населения о чрезвычайных ситуациях</t>
  </si>
  <si>
    <t>Организация материально-технического обеспечения дошкольных и школьных образовательных организаций, организации дополнительного образования  (приобретение  оборудования, аппаратуры и мебели) МКОУ СОШ № 1 п. Михайловка, МКОУ СОШ с. Алехино,    МКОУ СОШ с. Онот,  МКОУ СОШ с. Голуметь, МКОУ СОШ с. Парфеново, МКОУ СОШ с. Лохово, МКОУ СОШ с.Тальники, МКОУ СОШ с. Тунгуска, МКОУ СОШ с.Рысево, МКОУ СОШ с.Новогромово, МКОУ СОШ д.Балухарь, МКОУ ООШ д. Верхняя Иреть, МКУ ДО ЦВР п. Михайловка, МКДОУ № 54 п.Михайловка, МКДОУ д. Жмурова, МКДОУ с. Алехино, МКДОУ № 6 п. Михайловка, МКДОУ с. Нижняя Иреть,  МКДОУ с. Онот</t>
  </si>
  <si>
    <t>Организация проведения текущего ремонта МКУК "Историко-краеведческий музей Черемховского района"</t>
  </si>
  <si>
    <t>исполнено полностью</t>
  </si>
  <si>
    <t>Информация о реализации мероприятий перечня проектов народных инициатив 
Черемховского районного муниципального образования 2024 года</t>
  </si>
  <si>
    <t>Начальник отдела экономического прогнозирования и планирования                                                                                                                                                                              Е.А. Цицинкова</t>
  </si>
  <si>
    <t>Приложение                                                                                                                                                                                                                                                                             к решению Думы Черемховского районного муниципального образования                                                                                                                                                                                      от 26.02.2025 № 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</si>
</sst>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0.0"/>
    <numFmt numFmtId="166" formatCode="#,##0.00_ ;\-#,##0.00\ "/>
  </numFmts>
  <fonts count="20" x14ac:knownFonts="1">
    <font>
      <sz val="11"/>
      <color theme="1"/>
      <name val="Calibri"/>
      <family val="2"/>
      <charset val="204"/>
      <scheme val="minor"/>
    </font>
    <font>
      <sz val="11"/>
      <color theme="1"/>
      <name val="Calibri"/>
      <family val="2"/>
      <scheme val="minor"/>
    </font>
    <font>
      <sz val="10"/>
      <name val="Arial"/>
      <family val="2"/>
      <charset val="204"/>
    </font>
    <font>
      <sz val="14"/>
      <color indexed="8"/>
      <name val="Times New Roman"/>
      <family val="1"/>
      <charset val="204"/>
    </font>
    <font>
      <sz val="14"/>
      <name val="Times New Roman"/>
      <family val="1"/>
      <charset val="204"/>
    </font>
    <font>
      <sz val="12"/>
      <name val="Times New Roman"/>
      <family val="1"/>
      <charset val="204"/>
    </font>
    <font>
      <sz val="13"/>
      <name val="Times New Roman"/>
      <family val="1"/>
      <charset val="204"/>
    </font>
    <font>
      <sz val="10"/>
      <name val="Times New Roman"/>
      <family val="1"/>
      <charset val="204"/>
    </font>
    <font>
      <sz val="10"/>
      <name val="Arial Cyr"/>
      <charset val="204"/>
    </font>
    <font>
      <sz val="11"/>
      <name val="Calibri"/>
      <family val="2"/>
      <charset val="204"/>
      <scheme val="minor"/>
    </font>
    <font>
      <b/>
      <sz val="13"/>
      <name val="Times New Roman"/>
      <family val="1"/>
      <charset val="204"/>
    </font>
    <font>
      <sz val="12"/>
      <color theme="1"/>
      <name val="Calibri"/>
      <family val="2"/>
      <charset val="204"/>
      <scheme val="minor"/>
    </font>
    <font>
      <sz val="12"/>
      <name val="Arial Narrow"/>
      <family val="2"/>
      <charset val="204"/>
    </font>
    <font>
      <sz val="11"/>
      <color theme="1"/>
      <name val="Calibri"/>
      <family val="2"/>
      <charset val="204"/>
      <scheme val="minor"/>
    </font>
    <font>
      <b/>
      <sz val="14"/>
      <color indexed="8"/>
      <name val="Times New Roman"/>
      <family val="1"/>
      <charset val="204"/>
    </font>
    <font>
      <sz val="14"/>
      <color rgb="FF000000"/>
      <name val="Times New Roman"/>
      <family val="1"/>
      <charset val="204"/>
    </font>
    <font>
      <sz val="13"/>
      <color indexed="8"/>
      <name val="Times New Roman"/>
      <family val="1"/>
      <charset val="204"/>
    </font>
    <font>
      <sz val="13"/>
      <color theme="1"/>
      <name val="Times New Roman"/>
      <family val="1"/>
      <charset val="204"/>
    </font>
    <font>
      <b/>
      <sz val="13"/>
      <color indexed="8"/>
      <name val="Times New Roman"/>
      <family val="1"/>
      <charset val="204"/>
    </font>
    <font>
      <b/>
      <sz val="13"/>
      <color theme="1"/>
      <name val="Times New Roman"/>
      <family val="1"/>
      <charset val="20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s>
  <cellStyleXfs count="6">
    <xf numFmtId="0" fontId="0" fillId="0" borderId="0"/>
    <xf numFmtId="0" fontId="1" fillId="0" borderId="0"/>
    <xf numFmtId="0" fontId="2" fillId="0" borderId="0"/>
    <xf numFmtId="0" fontId="8" fillId="0" borderId="0"/>
    <xf numFmtId="164" fontId="13" fillId="0" borderId="0" applyFont="0" applyFill="0" applyBorder="0" applyAlignment="0" applyProtection="0"/>
    <xf numFmtId="0" fontId="13" fillId="0" borderId="0"/>
  </cellStyleXfs>
  <cellXfs count="35">
    <xf numFmtId="0" fontId="0" fillId="0" borderId="0" xfId="0"/>
    <xf numFmtId="0" fontId="3" fillId="0" borderId="0" xfId="0" applyFont="1" applyFill="1" applyAlignment="1">
      <alignment horizontal="center" wrapText="1"/>
    </xf>
    <xf numFmtId="165" fontId="6" fillId="2" borderId="1" xfId="0" applyNumberFormat="1" applyFont="1" applyFill="1" applyBorder="1" applyAlignment="1">
      <alignment horizontal="center" vertical="center" wrapText="1"/>
    </xf>
    <xf numFmtId="0" fontId="0" fillId="0" borderId="0" xfId="0" applyFont="1"/>
    <xf numFmtId="0" fontId="7" fillId="0" borderId="0" xfId="0" applyFont="1"/>
    <xf numFmtId="0" fontId="5" fillId="0" borderId="0" xfId="0" applyFont="1" applyAlignment="1">
      <alignment horizontal="left" vertical="center"/>
    </xf>
    <xf numFmtId="0" fontId="5" fillId="0" borderId="0" xfId="0" applyFont="1" applyAlignment="1"/>
    <xf numFmtId="0" fontId="5" fillId="0" borderId="0" xfId="0" applyFont="1" applyAlignment="1">
      <alignment horizontal="left"/>
    </xf>
    <xf numFmtId="0" fontId="9" fillId="2" borderId="0" xfId="0" applyFont="1" applyFill="1"/>
    <xf numFmtId="165" fontId="10" fillId="2" borderId="1" xfId="0" applyNumberFormat="1" applyFont="1" applyFill="1" applyBorder="1" applyAlignment="1">
      <alignment horizontal="center" vertical="center" wrapText="1"/>
    </xf>
    <xf numFmtId="0" fontId="11" fillId="0" borderId="0" xfId="0" applyFont="1"/>
    <xf numFmtId="0" fontId="12" fillId="0" borderId="0" xfId="0" applyFont="1" applyFill="1" applyAlignment="1">
      <alignment horizontal="left" wrapText="1"/>
    </xf>
    <xf numFmtId="0" fontId="5" fillId="0" borderId="0" xfId="0" applyFont="1" applyAlignment="1">
      <alignment horizontal="center"/>
    </xf>
    <xf numFmtId="0" fontId="5" fillId="0" borderId="0" xfId="0" applyFont="1"/>
    <xf numFmtId="0" fontId="7" fillId="0" borderId="0" xfId="0" applyFont="1" applyFill="1" applyAlignment="1">
      <alignment horizontal="center" vertical="top" wrapText="1"/>
    </xf>
    <xf numFmtId="0" fontId="5" fillId="0" borderId="0" xfId="0" applyFont="1" applyFill="1" applyAlignment="1">
      <alignment horizontal="left"/>
    </xf>
    <xf numFmtId="0" fontId="5" fillId="0" borderId="0" xfId="0" applyFont="1" applyFill="1" applyAlignment="1"/>
    <xf numFmtId="0" fontId="16" fillId="0" borderId="1" xfId="0" applyFont="1" applyBorder="1" applyAlignment="1">
      <alignment horizontal="center" vertical="center" wrapText="1"/>
    </xf>
    <xf numFmtId="0" fontId="6" fillId="0" borderId="1" xfId="5" applyFont="1" applyBorder="1" applyAlignment="1">
      <alignment horizontal="left" vertical="center" wrapText="1"/>
    </xf>
    <xf numFmtId="164" fontId="17" fillId="2" borderId="1" xfId="4" applyFont="1" applyFill="1" applyBorder="1" applyAlignment="1">
      <alignment horizontal="center" vertical="center"/>
    </xf>
    <xf numFmtId="4" fontId="6" fillId="0" borderId="1" xfId="0" applyNumberFormat="1" applyFont="1" applyBorder="1" applyAlignment="1">
      <alignment horizontal="center" vertical="center"/>
    </xf>
    <xf numFmtId="4" fontId="16" fillId="0" borderId="1" xfId="0" applyNumberFormat="1" applyFont="1" applyBorder="1" applyAlignment="1">
      <alignment horizontal="center" vertical="center" wrapText="1"/>
    </xf>
    <xf numFmtId="164" fontId="10" fillId="0" borderId="3" xfId="4" applyFont="1" applyBorder="1" applyAlignment="1">
      <alignment horizontal="center" vertical="center"/>
    </xf>
    <xf numFmtId="164" fontId="19" fillId="2" borderId="1" xfId="4" applyFont="1" applyFill="1" applyBorder="1" applyAlignment="1">
      <alignment horizontal="center" vertical="center"/>
    </xf>
    <xf numFmtId="166" fontId="6" fillId="0" borderId="1" xfId="4" applyNumberFormat="1" applyFont="1" applyBorder="1" applyAlignment="1">
      <alignment horizontal="center" vertical="center" wrapText="1"/>
    </xf>
    <xf numFmtId="0" fontId="5" fillId="0" borderId="0" xfId="0" applyFont="1" applyAlignment="1">
      <alignment horizontal="left" vertical="center" wrapText="1"/>
    </xf>
    <xf numFmtId="0" fontId="0" fillId="0" borderId="0" xfId="0" applyAlignment="1">
      <alignment vertical="center" wrapText="1"/>
    </xf>
    <xf numFmtId="0" fontId="7" fillId="0" borderId="0" xfId="0" applyFont="1" applyFill="1" applyAlignment="1">
      <alignment horizontal="center" vertical="top"/>
    </xf>
    <xf numFmtId="0" fontId="5" fillId="0" borderId="0" xfId="0" applyFont="1" applyAlignment="1">
      <alignment horizontal="left"/>
    </xf>
    <xf numFmtId="0" fontId="15" fillId="0" borderId="0" xfId="0" applyFont="1" applyFill="1" applyBorder="1" applyAlignment="1">
      <alignment horizontal="center" wrapText="1"/>
    </xf>
    <xf numFmtId="0" fontId="14" fillId="0" borderId="0" xfId="0" applyFont="1" applyFill="1" applyBorder="1" applyAlignment="1">
      <alignment horizontal="center" wrapText="1"/>
    </xf>
    <xf numFmtId="0" fontId="16" fillId="0" borderId="1" xfId="0" applyFont="1" applyBorder="1" applyAlignment="1">
      <alignment horizontal="center" vertical="center" wrapText="1"/>
    </xf>
    <xf numFmtId="0" fontId="18" fillId="0" borderId="3" xfId="0" applyFont="1" applyBorder="1"/>
    <xf numFmtId="0" fontId="4" fillId="2" borderId="2" xfId="0" applyFont="1" applyFill="1" applyBorder="1" applyAlignment="1">
      <alignment horizontal="left" vertical="center" wrapText="1"/>
    </xf>
    <xf numFmtId="0" fontId="4" fillId="2" borderId="2" xfId="0" applyFont="1" applyFill="1" applyBorder="1" applyAlignment="1">
      <alignment horizontal="left" vertical="center"/>
    </xf>
  </cellXfs>
  <cellStyles count="6">
    <cellStyle name="Normal_ФФПМР_ИБР_Ставрополь_2006 4" xfId="2" xr:uid="{00000000-0005-0000-0000-000000000000}"/>
    <cellStyle name="Обычный" xfId="0" builtinId="0"/>
    <cellStyle name="Обычный 2" xfId="1" xr:uid="{00000000-0005-0000-0000-000002000000}"/>
    <cellStyle name="Обычный 3" xfId="3" xr:uid="{00000000-0005-0000-0000-000003000000}"/>
    <cellStyle name="Обычный 8" xfId="5" xr:uid="{BD0587E4-F22F-46B4-8F18-10F131F55B30}"/>
    <cellStyle name="Финансовый" xfId="4" builtin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0"/>
  <sheetViews>
    <sheetView tabSelected="1" view="pageBreakPreview" zoomScaleSheetLayoutView="100" workbookViewId="0">
      <selection activeCell="H1" sqref="H1:J1"/>
    </sheetView>
  </sheetViews>
  <sheetFormatPr defaultRowHeight="15" x14ac:dyDescent="0.25"/>
  <cols>
    <col min="1" max="1" width="5.28515625" customWidth="1"/>
    <col min="2" max="2" width="55.7109375" customWidth="1"/>
    <col min="3" max="3" width="19.28515625" customWidth="1"/>
    <col min="4" max="4" width="20.7109375" customWidth="1"/>
    <col min="5" max="5" width="20.140625" customWidth="1"/>
    <col min="6" max="6" width="20.28515625" customWidth="1"/>
    <col min="7" max="7" width="19.85546875" customWidth="1"/>
    <col min="8" max="8" width="17.7109375" customWidth="1"/>
    <col min="9" max="9" width="20.28515625" customWidth="1"/>
    <col min="10" max="10" width="29.42578125" customWidth="1"/>
  </cols>
  <sheetData>
    <row r="1" spans="1:10" ht="68.25" customHeight="1" x14ac:dyDescent="0.25">
      <c r="H1" s="25" t="s">
        <v>19</v>
      </c>
      <c r="I1" s="26"/>
      <c r="J1" s="26"/>
    </row>
    <row r="2" spans="1:10" ht="46.5" customHeight="1" x14ac:dyDescent="0.3">
      <c r="A2" s="1"/>
      <c r="B2" s="29" t="s">
        <v>17</v>
      </c>
      <c r="C2" s="30"/>
      <c r="D2" s="30"/>
      <c r="E2" s="30"/>
      <c r="F2" s="30"/>
      <c r="G2" s="30"/>
      <c r="H2" s="30"/>
      <c r="I2" s="30"/>
      <c r="J2" s="30"/>
    </row>
    <row r="3" spans="1:10" ht="33" customHeight="1" x14ac:dyDescent="0.25">
      <c r="A3" s="31" t="s">
        <v>1</v>
      </c>
      <c r="B3" s="31" t="s">
        <v>8</v>
      </c>
      <c r="C3" s="31" t="s">
        <v>4</v>
      </c>
      <c r="D3" s="31"/>
      <c r="E3" s="31"/>
      <c r="F3" s="31" t="s">
        <v>2</v>
      </c>
      <c r="G3" s="31"/>
      <c r="H3" s="31"/>
      <c r="I3" s="31" t="s">
        <v>3</v>
      </c>
      <c r="J3" s="31" t="s">
        <v>9</v>
      </c>
    </row>
    <row r="4" spans="1:10" ht="33" customHeight="1" x14ac:dyDescent="0.25">
      <c r="A4" s="31"/>
      <c r="B4" s="31"/>
      <c r="C4" s="17" t="s">
        <v>5</v>
      </c>
      <c r="D4" s="17" t="s">
        <v>6</v>
      </c>
      <c r="E4" s="17" t="s">
        <v>7</v>
      </c>
      <c r="F4" s="17" t="s">
        <v>5</v>
      </c>
      <c r="G4" s="17" t="s">
        <v>6</v>
      </c>
      <c r="H4" s="17" t="s">
        <v>7</v>
      </c>
      <c r="I4" s="31"/>
      <c r="J4" s="31"/>
    </row>
    <row r="5" spans="1:10" ht="92.25" customHeight="1" x14ac:dyDescent="0.25">
      <c r="A5" s="17">
        <v>1</v>
      </c>
      <c r="B5" s="18" t="s">
        <v>10</v>
      </c>
      <c r="C5" s="19">
        <f>D5+E5</f>
        <v>1924700</v>
      </c>
      <c r="D5" s="20">
        <v>1809110.66</v>
      </c>
      <c r="E5" s="20">
        <v>115589.34</v>
      </c>
      <c r="F5" s="19">
        <f>G5+H5</f>
        <v>1924700</v>
      </c>
      <c r="G5" s="20">
        <v>1809110.66</v>
      </c>
      <c r="H5" s="20">
        <v>115589.34</v>
      </c>
      <c r="I5" s="24">
        <v>0</v>
      </c>
      <c r="J5" s="2" t="s">
        <v>16</v>
      </c>
    </row>
    <row r="6" spans="1:10" ht="75.75" customHeight="1" x14ac:dyDescent="0.25">
      <c r="A6" s="17">
        <v>2</v>
      </c>
      <c r="B6" s="18" t="s">
        <v>11</v>
      </c>
      <c r="C6" s="19">
        <f t="shared" ref="C6:C10" si="0">D6+E6</f>
        <v>200000</v>
      </c>
      <c r="D6" s="20">
        <v>187988.85</v>
      </c>
      <c r="E6" s="21">
        <v>12011.15</v>
      </c>
      <c r="F6" s="19">
        <f t="shared" ref="F6:F11" si="1">G6+H6</f>
        <v>200000</v>
      </c>
      <c r="G6" s="20">
        <v>187988.85</v>
      </c>
      <c r="H6" s="21">
        <v>12011.15</v>
      </c>
      <c r="I6" s="24">
        <v>0</v>
      </c>
      <c r="J6" s="2" t="s">
        <v>16</v>
      </c>
    </row>
    <row r="7" spans="1:10" ht="136.5" customHeight="1" x14ac:dyDescent="0.25">
      <c r="A7" s="17">
        <v>3</v>
      </c>
      <c r="B7" s="18" t="s">
        <v>12</v>
      </c>
      <c r="C7" s="19">
        <f t="shared" si="0"/>
        <v>1593409.13</v>
      </c>
      <c r="D7" s="20">
        <v>1497715.71</v>
      </c>
      <c r="E7" s="20">
        <v>95693.42</v>
      </c>
      <c r="F7" s="19">
        <f t="shared" si="1"/>
        <v>1593409.13</v>
      </c>
      <c r="G7" s="20">
        <v>1497715.71</v>
      </c>
      <c r="H7" s="20">
        <v>95693.42</v>
      </c>
      <c r="I7" s="24">
        <v>0</v>
      </c>
      <c r="J7" s="2" t="s">
        <v>16</v>
      </c>
    </row>
    <row r="8" spans="1:10" ht="39.75" customHeight="1" x14ac:dyDescent="0.25">
      <c r="A8" s="17">
        <v>4</v>
      </c>
      <c r="B8" s="18" t="s">
        <v>13</v>
      </c>
      <c r="C8" s="19">
        <f t="shared" si="0"/>
        <v>6000000</v>
      </c>
      <c r="D8" s="20">
        <v>5639665.3700000001</v>
      </c>
      <c r="E8" s="21">
        <v>360334.63</v>
      </c>
      <c r="F8" s="19">
        <f t="shared" si="1"/>
        <v>6000000</v>
      </c>
      <c r="G8" s="20">
        <v>5639665.3700000001</v>
      </c>
      <c r="H8" s="21">
        <v>360334.63</v>
      </c>
      <c r="I8" s="24">
        <v>0</v>
      </c>
      <c r="J8" s="2" t="s">
        <v>16</v>
      </c>
    </row>
    <row r="9" spans="1:10" ht="253.5" customHeight="1" x14ac:dyDescent="0.25">
      <c r="A9" s="17">
        <v>5</v>
      </c>
      <c r="B9" s="18" t="s">
        <v>14</v>
      </c>
      <c r="C9" s="19">
        <f t="shared" si="0"/>
        <v>2132490.87</v>
      </c>
      <c r="D9" s="20">
        <v>2004422.48</v>
      </c>
      <c r="E9" s="20">
        <v>128068.39</v>
      </c>
      <c r="F9" s="19">
        <f t="shared" si="1"/>
        <v>2132490.87</v>
      </c>
      <c r="G9" s="20">
        <v>2004422.48</v>
      </c>
      <c r="H9" s="20">
        <v>128068.39</v>
      </c>
      <c r="I9" s="24">
        <v>0</v>
      </c>
      <c r="J9" s="2" t="s">
        <v>16</v>
      </c>
    </row>
    <row r="10" spans="1:10" ht="54" customHeight="1" x14ac:dyDescent="0.25">
      <c r="A10" s="17">
        <v>6</v>
      </c>
      <c r="B10" s="18" t="s">
        <v>15</v>
      </c>
      <c r="C10" s="19">
        <f t="shared" si="0"/>
        <v>55000</v>
      </c>
      <c r="D10" s="20">
        <v>51696.93</v>
      </c>
      <c r="E10" s="20">
        <v>3303.07</v>
      </c>
      <c r="F10" s="19">
        <f t="shared" si="1"/>
        <v>55000</v>
      </c>
      <c r="G10" s="20">
        <v>51696.93</v>
      </c>
      <c r="H10" s="20">
        <v>3303.07</v>
      </c>
      <c r="I10" s="24">
        <v>0</v>
      </c>
      <c r="J10" s="2" t="s">
        <v>16</v>
      </c>
    </row>
    <row r="11" spans="1:10" ht="18.95" customHeight="1" x14ac:dyDescent="0.25">
      <c r="A11" s="32" t="s">
        <v>0</v>
      </c>
      <c r="B11" s="32"/>
      <c r="C11" s="23">
        <f>D11+E11</f>
        <v>11905600</v>
      </c>
      <c r="D11" s="22">
        <f>SUM(D5:D10)</f>
        <v>11190600</v>
      </c>
      <c r="E11" s="22">
        <f>SUM(E5:E10)</f>
        <v>715000</v>
      </c>
      <c r="F11" s="23">
        <f t="shared" si="1"/>
        <v>11905600</v>
      </c>
      <c r="G11" s="22">
        <f>SUM(G5:G10)</f>
        <v>11190600</v>
      </c>
      <c r="H11" s="22">
        <f>SUM(H5:H10)</f>
        <v>715000</v>
      </c>
      <c r="I11" s="24">
        <v>0</v>
      </c>
      <c r="J11" s="9"/>
    </row>
    <row r="12" spans="1:10" s="8" customFormat="1" ht="41.25" customHeight="1" x14ac:dyDescent="0.25">
      <c r="A12" s="33" t="s">
        <v>18</v>
      </c>
      <c r="B12" s="34"/>
      <c r="C12" s="34"/>
      <c r="D12" s="34"/>
      <c r="E12" s="34"/>
      <c r="F12" s="34"/>
      <c r="G12" s="34"/>
      <c r="H12" s="34"/>
      <c r="I12" s="34"/>
      <c r="J12" s="34"/>
    </row>
    <row r="13" spans="1:10" s="3" customFormat="1" ht="31.5" customHeight="1" x14ac:dyDescent="0.25">
      <c r="A13" s="28"/>
      <c r="B13" s="28"/>
      <c r="C13" s="4"/>
      <c r="D13" s="4"/>
      <c r="E13" s="16"/>
      <c r="F13" s="15"/>
      <c r="G13" s="11"/>
      <c r="J13" s="10"/>
    </row>
    <row r="14" spans="1:10" s="3" customFormat="1" ht="15.75" x14ac:dyDescent="0.25">
      <c r="A14" s="4"/>
      <c r="B14" s="4"/>
      <c r="C14" s="4"/>
      <c r="D14" s="4"/>
      <c r="E14" s="27"/>
      <c r="F14" s="27"/>
      <c r="G14" s="14"/>
      <c r="J14" s="10"/>
    </row>
    <row r="15" spans="1:10" s="3" customFormat="1" ht="15" customHeight="1" x14ac:dyDescent="0.25">
      <c r="A15" s="4"/>
      <c r="B15" s="4"/>
      <c r="C15" s="4"/>
      <c r="D15" s="4"/>
      <c r="E15" s="5"/>
      <c r="F15" s="12"/>
      <c r="G15" s="7"/>
      <c r="J15" s="10"/>
    </row>
    <row r="16" spans="1:10" s="3" customFormat="1" ht="17.25" customHeight="1" x14ac:dyDescent="0.25">
      <c r="A16" s="6"/>
      <c r="B16" s="6"/>
      <c r="C16" s="4"/>
      <c r="D16" s="4"/>
      <c r="E16" s="15"/>
      <c r="F16" s="15"/>
      <c r="G16" s="11"/>
      <c r="J16" s="10"/>
    </row>
    <row r="17" spans="1:10" s="3" customFormat="1" ht="23.25" customHeight="1" x14ac:dyDescent="0.25">
      <c r="A17" s="6"/>
      <c r="B17" s="6"/>
      <c r="C17" s="4"/>
      <c r="D17" s="4"/>
      <c r="E17" s="27"/>
      <c r="F17" s="27"/>
      <c r="G17" s="14"/>
      <c r="J17" s="10"/>
    </row>
    <row r="18" spans="1:10" s="3" customFormat="1" ht="15.75" x14ac:dyDescent="0.25">
      <c r="A18" s="28"/>
      <c r="B18" s="28"/>
      <c r="C18" s="4"/>
      <c r="D18" s="4"/>
      <c r="E18" s="15"/>
      <c r="F18" s="15"/>
      <c r="G18" s="11"/>
      <c r="J18" s="10"/>
    </row>
    <row r="19" spans="1:10" s="3" customFormat="1" ht="15.75" x14ac:dyDescent="0.25">
      <c r="A19" s="28"/>
      <c r="B19" s="28"/>
      <c r="C19" s="4"/>
      <c r="D19" s="4"/>
      <c r="E19" s="27"/>
      <c r="F19" s="27"/>
      <c r="G19" s="14"/>
      <c r="J19" s="10"/>
    </row>
    <row r="20" spans="1:10" s="3" customFormat="1" ht="17.25" customHeight="1" x14ac:dyDescent="0.25">
      <c r="A20" s="4"/>
      <c r="B20" s="4"/>
      <c r="C20" s="4"/>
      <c r="D20" s="4"/>
      <c r="E20" s="4"/>
      <c r="F20" s="13"/>
      <c r="G20" s="13"/>
      <c r="H20" s="13"/>
      <c r="I20" s="13"/>
      <c r="J20" s="13"/>
    </row>
  </sheetData>
  <mergeCells count="16">
    <mergeCell ref="H1:J1"/>
    <mergeCell ref="E17:F17"/>
    <mergeCell ref="E19:F19"/>
    <mergeCell ref="A18:B18"/>
    <mergeCell ref="A19:B19"/>
    <mergeCell ref="A13:B13"/>
    <mergeCell ref="B2:J2"/>
    <mergeCell ref="E14:F14"/>
    <mergeCell ref="I3:I4"/>
    <mergeCell ref="J3:J4"/>
    <mergeCell ref="B3:B4"/>
    <mergeCell ref="C3:E3"/>
    <mergeCell ref="A11:B11"/>
    <mergeCell ref="A3:A4"/>
    <mergeCell ref="F3:H3"/>
    <mergeCell ref="A12:J12"/>
  </mergeCells>
  <printOptions horizontalCentered="1" verticalCentered="1"/>
  <pageMargins left="0.31496062992125984" right="0.11811023622047245" top="0.35433070866141736" bottom="0.35433070866141736" header="0.31496062992125984" footer="0.31496062992125984"/>
  <pageSetup paperSize="9" scale="62"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Приложение по мероприятиям</vt:lpstr>
      <vt:lpstr>'Приложение по мероприятиям'!Область_печати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e.v.kuzmina</dc:creator>
  <cp:lastModifiedBy>DUMA</cp:lastModifiedBy>
  <cp:lastPrinted>2025-02-17T09:24:35Z</cp:lastPrinted>
  <dcterms:created xsi:type="dcterms:W3CDTF">2017-03-20T02:32:37Z</dcterms:created>
  <dcterms:modified xsi:type="dcterms:W3CDTF">2025-02-26T06:06:22Z</dcterms:modified>
</cp:coreProperties>
</file>