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Восьмой созыв Думы\ЗАСЕДАНИЯ ДУМЫ (восьмого созыва)\12 заседание думы\"/>
    </mc:Choice>
  </mc:AlternateContent>
  <xr:revisionPtr revIDLastSave="0" documentId="13_ncr:1_{A206D912-3D2E-479E-8B96-3D9DB57D4D82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Перечень" sheetId="6" r:id="rId1"/>
    <sheet name="Лист1" sheetId="5" r:id="rId2"/>
  </sheets>
  <definedNames>
    <definedName name="_xlnm._FilterDatabase" localSheetId="0" hidden="1">Перечень!$A$6:$G$12</definedName>
    <definedName name="_xlnm.Print_Area" localSheetId="0">Перечень!$A$1:$G$15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6" l="1"/>
  <c r="F7" i="6"/>
  <c r="F8" i="6"/>
  <c r="F9" i="6"/>
  <c r="F10" i="6"/>
  <c r="F6" i="6"/>
  <c r="E12" i="6" l="1"/>
  <c r="D12" i="6"/>
  <c r="F12" i="6" l="1"/>
</calcChain>
</file>

<file path=xl/sharedStrings.xml><?xml version="1.0" encoding="utf-8"?>
<sst xmlns="http://schemas.openxmlformats.org/spreadsheetml/2006/main" count="26" uniqueCount="25">
  <si>
    <t>Наименование мероприятия с количественными характеристиками</t>
  </si>
  <si>
    <t>№ п/п</t>
  </si>
  <si>
    <t>Срок реализации</t>
  </si>
  <si>
    <t>Объем финансирования - всего, руб.</t>
  </si>
  <si>
    <t>ИТОГО:</t>
  </si>
  <si>
    <t>в  том числе из:</t>
  </si>
  <si>
    <t>областного бюджета, руб.</t>
  </si>
  <si>
    <t>Пункт 
статьи ФЗ от 06.10.2003 г.
 № 131-ФЗ «Об общих принципах организации местного самоуправления в Российской Федерации»</t>
  </si>
  <si>
    <t>пункт 11 части 1 статьи 15</t>
  </si>
  <si>
    <t>пункты 11 части 1 статьи 15</t>
  </si>
  <si>
    <t>Е.А. Цицинкова</t>
  </si>
  <si>
    <t>пункты 11, 19.1, 19.2 части 1 статьи 15</t>
  </si>
  <si>
    <t>пункт 7 части 1 статьи 15</t>
  </si>
  <si>
    <t>Приобретение и установка системы оповещения населения о чрезвычайных ситуациях</t>
  </si>
  <si>
    <t>Перечень 
проектов народных инициатив Черемховского районного муниципального образования на 2025 год</t>
  </si>
  <si>
    <t>до 30 декабря 2025</t>
  </si>
  <si>
    <t>Проведение текущего ремонта МКУК "Межпоселенческий культурный центр администрации  Черемховского районного муниципального образования" (структурное подразделение ДНТ с.Бельск (ремонт кровли)</t>
  </si>
  <si>
    <t xml:space="preserve">Проведение текущего ремонта МКОУ СОШ с.Алехино (ремонт спортзала) </t>
  </si>
  <si>
    <t>пункты 11, 26 части 1 статьи 15</t>
  </si>
  <si>
    <r>
      <t xml:space="preserve">Материально-техническое обеспечение школьных образовательных организаций, организации дополнительного образования  (приобретение </t>
    </r>
    <r>
      <rPr>
        <sz val="12"/>
        <rFont val="Times New Roman"/>
        <family val="1"/>
        <charset val="204"/>
      </rPr>
      <t xml:space="preserve">спортивного и туристического инвентаря и оборудования, мебели,  приобретение снегохода для проведения спортивных мероприятий и устройства лыжных трасс) </t>
    </r>
    <r>
      <rPr>
        <sz val="13"/>
        <rFont val="Times New Roman"/>
        <family val="1"/>
        <charset val="204"/>
      </rPr>
      <t>МКОУ СОШ с. Новогромово, МКОУ СОШ с. Парфеново, МКОУ СОШ с. Бельск, МКУ ДО ДЮСШ п. Михайловка.</t>
    </r>
  </si>
  <si>
    <r>
      <t>Материально-техническое обеспечение дошкольных и школьных образовательных организаций, организации дополнительного образования  (приобретение  оборудования и меб</t>
    </r>
    <r>
      <rPr>
        <sz val="12"/>
        <rFont val="Times New Roman"/>
        <family val="1"/>
        <charset val="204"/>
      </rPr>
      <t xml:space="preserve">ели) </t>
    </r>
    <r>
      <rPr>
        <sz val="13"/>
        <rFont val="Times New Roman"/>
        <family val="1"/>
        <charset val="204"/>
      </rPr>
      <t>МКОУ СОШ с. Нижняя Иреть (структурное подразделение в д.Бажей), МКОУ СОШ с. Алехино (структурное подразделение в д.С.Булай), МКОУ СОШ с. Верхний Булай, МКОУ СОШ с. Парфеново (структурное подразделение в д.Герасимова), МКОУ СОШ № 3 п. Михайловка, МКОУ СОШ с. Бельск, МКДОУ № 14 п. Михайловка, МКДОУ с. Бельск, МКДОУ д. Нены, МКУ ДО ЦВР п. Михайловка.</t>
    </r>
  </si>
  <si>
    <t>Проведение текущего ремонта МКУ ДО "ДЮСШ" р.п. Михайловка (структурное подразделение спортивный клуб "Атлант" с. Голуметь) (приобретение материалов ремонт собственными силами)</t>
  </si>
  <si>
    <t>местного бюджета, руб.</t>
  </si>
  <si>
    <t xml:space="preserve">Начальник отдела экономического
прогнозирования и планирования   </t>
  </si>
  <si>
    <t>Приложение                                                                                                                                                                                                                                                                             к решению Думы Черемховского районного муниципального образования                                                                                                                                                                                      от 27.08.2025 №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</si>
</sst>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3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b/>
      <sz val="10"/>
      <color indexed="8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color theme="1"/>
      <name val="Calibri"/>
      <family val="2"/>
      <scheme val="minor"/>
    </font>
    <font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color indexed="8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0" borderId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8" fillId="7" borderId="1" applyNumberFormat="0" applyAlignment="0" applyProtection="0"/>
    <xf numFmtId="0" fontId="9" fillId="20" borderId="2" applyNumberFormat="0" applyAlignment="0" applyProtection="0"/>
    <xf numFmtId="0" fontId="10" fillId="20" borderId="1" applyNumberFormat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21" borderId="7" applyNumberFormat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4" fillId="0" borderId="0"/>
    <xf numFmtId="0" fontId="5" fillId="0" borderId="0"/>
    <xf numFmtId="0" fontId="5" fillId="0" borderId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4" fillId="23" borderId="8" applyNumberFormat="0" applyFont="0" applyAlignment="0" applyProtection="0"/>
    <xf numFmtId="9" fontId="5" fillId="0" borderId="0" applyFont="0" applyFill="0" applyBorder="0" applyAlignment="0" applyProtection="0"/>
    <xf numFmtId="0" fontId="21" fillId="0" borderId="9" applyNumberFormat="0" applyFill="0" applyAlignment="0" applyProtection="0"/>
    <xf numFmtId="0" fontId="18" fillId="0" borderId="0"/>
    <xf numFmtId="0" fontId="22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23" fillId="4" borderId="0" applyNumberFormat="0" applyBorder="0" applyAlignment="0" applyProtection="0"/>
    <xf numFmtId="0" fontId="30" fillId="0" borderId="0"/>
    <xf numFmtId="0" fontId="3" fillId="0" borderId="0"/>
    <xf numFmtId="0" fontId="2" fillId="0" borderId="0"/>
    <xf numFmtId="0" fontId="1" fillId="0" borderId="0"/>
    <xf numFmtId="0" fontId="4" fillId="0" borderId="0"/>
  </cellStyleXfs>
  <cellXfs count="31">
    <xf numFmtId="0" fontId="0" fillId="0" borderId="0" xfId="0"/>
    <xf numFmtId="0" fontId="27" fillId="0" borderId="0" xfId="0" applyFont="1" applyAlignment="1">
      <alignment horizont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/>
    <xf numFmtId="0" fontId="25" fillId="0" borderId="0" xfId="0" applyFont="1" applyBorder="1"/>
    <xf numFmtId="0" fontId="25" fillId="0" borderId="10" xfId="0" applyFont="1" applyBorder="1" applyAlignment="1">
      <alignment horizontal="center"/>
    </xf>
    <xf numFmtId="0" fontId="0" fillId="0" borderId="0" xfId="0" applyBorder="1"/>
    <xf numFmtId="0" fontId="25" fillId="0" borderId="0" xfId="0" applyFont="1" applyBorder="1" applyAlignment="1">
      <alignment horizontal="center"/>
    </xf>
    <xf numFmtId="0" fontId="25" fillId="0" borderId="0" xfId="0" applyFont="1" applyBorder="1" applyAlignment="1"/>
    <xf numFmtId="49" fontId="25" fillId="0" borderId="0" xfId="0" applyNumberFormat="1" applyFont="1" applyBorder="1" applyAlignment="1">
      <alignment horizontal="center"/>
    </xf>
    <xf numFmtId="0" fontId="25" fillId="0" borderId="10" xfId="0" applyFont="1" applyFill="1" applyBorder="1" applyAlignment="1">
      <alignment horizontal="center"/>
    </xf>
    <xf numFmtId="0" fontId="0" fillId="0" borderId="0" xfId="0" applyFill="1"/>
    <xf numFmtId="0" fontId="28" fillId="0" borderId="0" xfId="0" applyFont="1" applyFill="1" applyAlignment="1">
      <alignment horizontal="center" vertical="center" wrapText="1"/>
    </xf>
    <xf numFmtId="4" fontId="32" fillId="0" borderId="10" xfId="38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right"/>
    </xf>
    <xf numFmtId="4" fontId="35" fillId="0" borderId="10" xfId="38" applyNumberFormat="1" applyFont="1" applyFill="1" applyBorder="1" applyAlignment="1">
      <alignment horizontal="center" vertical="center" wrapText="1"/>
    </xf>
    <xf numFmtId="0" fontId="33" fillId="0" borderId="10" xfId="0" applyFont="1" applyFill="1" applyBorder="1"/>
    <xf numFmtId="4" fontId="33" fillId="0" borderId="10" xfId="0" applyNumberFormat="1" applyFont="1" applyFill="1" applyBorder="1" applyAlignment="1">
      <alignment horizontal="center" vertical="center" wrapText="1"/>
    </xf>
    <xf numFmtId="4" fontId="35" fillId="0" borderId="10" xfId="0" applyNumberFormat="1" applyFont="1" applyBorder="1" applyAlignment="1">
      <alignment horizontal="center" vertical="center" wrapText="1"/>
    </xf>
    <xf numFmtId="49" fontId="31" fillId="0" borderId="10" xfId="0" applyNumberFormat="1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0" fontId="31" fillId="0" borderId="10" xfId="53" applyFont="1" applyFill="1" applyBorder="1" applyAlignment="1">
      <alignment horizontal="left" vertical="center" wrapText="1"/>
    </xf>
    <xf numFmtId="49" fontId="31" fillId="0" borderId="10" xfId="0" applyNumberFormat="1" applyFont="1" applyFill="1" applyBorder="1" applyAlignment="1">
      <alignment horizontal="center" vertical="center" wrapText="1"/>
    </xf>
    <xf numFmtId="4" fontId="31" fillId="0" borderId="10" xfId="0" applyNumberFormat="1" applyFont="1" applyFill="1" applyBorder="1" applyAlignment="1">
      <alignment horizontal="center" vertical="center"/>
    </xf>
    <xf numFmtId="4" fontId="32" fillId="0" borderId="10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vertical="center" wrapText="1"/>
    </xf>
    <xf numFmtId="0" fontId="26" fillId="0" borderId="0" xfId="0" applyFont="1" applyAlignment="1">
      <alignment horizontal="left" wrapText="1"/>
    </xf>
    <xf numFmtId="0" fontId="31" fillId="0" borderId="10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</cellXfs>
  <cellStyles count="54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Normal_ФФПМР_ИБР_Ставрополь_2006 4" xfId="19" xr:uid="{00000000-0005-0000-0000-000012000000}"/>
    <cellStyle name="Акцент1" xfId="20" builtinId="29" customBuiltin="1"/>
    <cellStyle name="Акцент2" xfId="21" builtinId="33" customBuiltin="1"/>
    <cellStyle name="Акцент3" xfId="22" builtinId="37" customBuiltin="1"/>
    <cellStyle name="Акцент4" xfId="23" builtinId="41" customBuiltin="1"/>
    <cellStyle name="Акцент5" xfId="24" builtinId="45" customBuiltin="1"/>
    <cellStyle name="Акцент6" xfId="25" builtinId="49" customBuiltin="1"/>
    <cellStyle name="Ввод " xfId="26" builtinId="20" customBuiltin="1"/>
    <cellStyle name="Вывод" xfId="27" builtinId="21" customBuiltin="1"/>
    <cellStyle name="Вычисление" xfId="28" builtinId="22" customBuiltin="1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 2" xfId="37" xr:uid="{00000000-0005-0000-0000-000025000000}"/>
    <cellStyle name="Обычный 2 2" xfId="49" xr:uid="{00000000-0005-0000-0000-000026000000}"/>
    <cellStyle name="Обычный 3" xfId="38" xr:uid="{00000000-0005-0000-0000-000027000000}"/>
    <cellStyle name="Обычный 4" xfId="39" xr:uid="{00000000-0005-0000-0000-000028000000}"/>
    <cellStyle name="Обычный 5" xfId="50" xr:uid="{00000000-0005-0000-0000-000029000000}"/>
    <cellStyle name="Обычный 6" xfId="51" xr:uid="{00000000-0005-0000-0000-00002A000000}"/>
    <cellStyle name="Обычный 7" xfId="52" xr:uid="{00000000-0005-0000-0000-00002B000000}"/>
    <cellStyle name="Обычный 8" xfId="53" xr:uid="{50E86077-6C9A-4103-99D8-933BC79C1417}"/>
    <cellStyle name="Плохой" xfId="40" builtinId="27" customBuiltin="1"/>
    <cellStyle name="Пояснение" xfId="41" builtinId="53" customBuiltin="1"/>
    <cellStyle name="Примечание" xfId="42" builtinId="10" customBuiltin="1"/>
    <cellStyle name="Процентный 2" xfId="43" xr:uid="{00000000-0005-0000-0000-00002F000000}"/>
    <cellStyle name="Связанная ячейка" xfId="44" builtinId="24" customBuiltin="1"/>
    <cellStyle name="Стиль 1" xfId="45" xr:uid="{00000000-0005-0000-0000-000031000000}"/>
    <cellStyle name="Текст предупреждения" xfId="46" builtinId="11" customBuiltin="1"/>
    <cellStyle name="Финансовый 2" xfId="47" xr:uid="{00000000-0005-0000-0000-000033000000}"/>
    <cellStyle name="Хороший" xfId="48" builtinId="26" customBuiltin="1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240FE-FB12-4AB3-974B-2C044CAF7F92}">
  <dimension ref="A1:W14"/>
  <sheetViews>
    <sheetView tabSelected="1" view="pageBreakPreview" topLeftCell="B1" zoomScaleSheetLayoutView="100" workbookViewId="0">
      <selection activeCell="G1" sqref="G1"/>
    </sheetView>
  </sheetViews>
  <sheetFormatPr defaultRowHeight="15" x14ac:dyDescent="0.2"/>
  <cols>
    <col min="1" max="1" width="5" customWidth="1"/>
    <col min="2" max="2" width="60.28515625" customWidth="1"/>
    <col min="3" max="3" width="21.85546875" style="3" customWidth="1"/>
    <col min="4" max="4" width="21.5703125" customWidth="1"/>
    <col min="5" max="5" width="20.7109375" customWidth="1"/>
    <col min="6" max="6" width="20" customWidth="1"/>
    <col min="7" max="7" width="42" customWidth="1"/>
  </cols>
  <sheetData>
    <row r="1" spans="1:23" ht="72.75" customHeight="1" x14ac:dyDescent="0.2">
      <c r="F1" s="25"/>
      <c r="G1" s="25" t="s">
        <v>24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3" ht="42" customHeight="1" x14ac:dyDescent="0.2">
      <c r="A2" s="28" t="s">
        <v>14</v>
      </c>
      <c r="B2" s="29"/>
      <c r="C2" s="29"/>
      <c r="D2" s="29"/>
      <c r="E2" s="29"/>
      <c r="F2" s="29"/>
      <c r="G2" s="2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pans="1:23" ht="18.75" x14ac:dyDescent="0.3">
      <c r="A3" s="1"/>
      <c r="B3" s="1"/>
      <c r="C3" s="1"/>
      <c r="D3" s="1"/>
      <c r="E3" s="1"/>
      <c r="F3" s="1"/>
      <c r="G3" s="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s="2" customFormat="1" ht="24" customHeight="1" x14ac:dyDescent="0.2">
      <c r="A4" s="30" t="s">
        <v>1</v>
      </c>
      <c r="B4" s="30" t="s">
        <v>0</v>
      </c>
      <c r="C4" s="30" t="s">
        <v>2</v>
      </c>
      <c r="D4" s="30" t="s">
        <v>3</v>
      </c>
      <c r="E4" s="30" t="s">
        <v>5</v>
      </c>
      <c r="F4" s="30"/>
      <c r="G4" s="30" t="s">
        <v>7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3" s="2" customFormat="1" ht="77.25" customHeight="1" x14ac:dyDescent="0.2">
      <c r="A5" s="30"/>
      <c r="B5" s="30"/>
      <c r="C5" s="30"/>
      <c r="D5" s="30"/>
      <c r="E5" s="20" t="s">
        <v>6</v>
      </c>
      <c r="F5" s="20" t="s">
        <v>22</v>
      </c>
      <c r="G5" s="30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s="11" customFormat="1" ht="87.75" customHeight="1" x14ac:dyDescent="0.25">
      <c r="A6" s="10">
        <v>1</v>
      </c>
      <c r="B6" s="21" t="s">
        <v>16</v>
      </c>
      <c r="C6" s="27" t="s">
        <v>15</v>
      </c>
      <c r="D6" s="13">
        <v>440287</v>
      </c>
      <c r="E6" s="23">
        <v>413846.44140638097</v>
      </c>
      <c r="F6" s="24">
        <f>D6-E6</f>
        <v>26440.558593619033</v>
      </c>
      <c r="G6" s="22" t="s">
        <v>11</v>
      </c>
    </row>
    <row r="7" spans="1:23" s="11" customFormat="1" ht="70.5" customHeight="1" x14ac:dyDescent="0.25">
      <c r="A7" s="10">
        <v>2</v>
      </c>
      <c r="B7" s="21" t="s">
        <v>21</v>
      </c>
      <c r="C7" s="27"/>
      <c r="D7" s="13">
        <v>2509529</v>
      </c>
      <c r="E7" s="23">
        <v>2358824.2356828931</v>
      </c>
      <c r="F7" s="24">
        <f t="shared" ref="F7:F10" si="0">D7-E7</f>
        <v>150704.76431710692</v>
      </c>
      <c r="G7" s="22" t="s">
        <v>18</v>
      </c>
    </row>
    <row r="8" spans="1:23" s="11" customFormat="1" ht="48" customHeight="1" x14ac:dyDescent="0.25">
      <c r="A8" s="10">
        <v>3</v>
      </c>
      <c r="B8" s="21" t="s">
        <v>17</v>
      </c>
      <c r="C8" s="27"/>
      <c r="D8" s="13">
        <v>950000</v>
      </c>
      <c r="E8" s="23">
        <v>892949.64270137879</v>
      </c>
      <c r="F8" s="24">
        <f t="shared" si="0"/>
        <v>57050.357298621209</v>
      </c>
      <c r="G8" s="22" t="s">
        <v>8</v>
      </c>
    </row>
    <row r="9" spans="1:23" s="11" customFormat="1" ht="46.5" customHeight="1" x14ac:dyDescent="0.25">
      <c r="A9" s="10">
        <v>4</v>
      </c>
      <c r="B9" s="21" t="s">
        <v>13</v>
      </c>
      <c r="C9" s="27"/>
      <c r="D9" s="13">
        <v>4680000</v>
      </c>
      <c r="E9" s="23">
        <v>4398951.9240446873</v>
      </c>
      <c r="F9" s="24">
        <f t="shared" si="0"/>
        <v>281048.0759553127</v>
      </c>
      <c r="G9" s="22" t="s">
        <v>12</v>
      </c>
    </row>
    <row r="10" spans="1:23" s="11" customFormat="1" ht="186" customHeight="1" x14ac:dyDescent="0.25">
      <c r="A10" s="10">
        <v>5</v>
      </c>
      <c r="B10" s="21" t="s">
        <v>20</v>
      </c>
      <c r="C10" s="27"/>
      <c r="D10" s="13">
        <v>1723984</v>
      </c>
      <c r="E10" s="23">
        <v>1620453.5756030462</v>
      </c>
      <c r="F10" s="24">
        <f t="shared" si="0"/>
        <v>103530.42439695378</v>
      </c>
      <c r="G10" s="22" t="s">
        <v>9</v>
      </c>
    </row>
    <row r="11" spans="1:23" s="11" customFormat="1" ht="150" customHeight="1" x14ac:dyDescent="0.25">
      <c r="A11" s="10">
        <v>6</v>
      </c>
      <c r="B11" s="21" t="s">
        <v>19</v>
      </c>
      <c r="C11" s="27"/>
      <c r="D11" s="13">
        <v>1619000</v>
      </c>
      <c r="E11" s="23">
        <v>1521774.1805616128</v>
      </c>
      <c r="F11" s="24">
        <f>D11-E11</f>
        <v>97225.819438387174</v>
      </c>
      <c r="G11" s="22" t="s">
        <v>9</v>
      </c>
    </row>
    <row r="12" spans="1:23" ht="16.5" x14ac:dyDescent="0.25">
      <c r="A12" s="5"/>
      <c r="B12" s="16" t="s">
        <v>4</v>
      </c>
      <c r="C12" s="27"/>
      <c r="D12" s="15">
        <f>SUM(D6:D11)</f>
        <v>11922800</v>
      </c>
      <c r="E12" s="17">
        <f>SUM(E6:E11)</f>
        <v>11206800</v>
      </c>
      <c r="F12" s="18">
        <f>SUM(F6:F11)</f>
        <v>716000.00000000081</v>
      </c>
      <c r="G12" s="19"/>
    </row>
    <row r="13" spans="1:23" s="6" customFormat="1" ht="15.75" x14ac:dyDescent="0.25">
      <c r="A13" s="7"/>
      <c r="C13" s="8"/>
      <c r="D13" s="4"/>
      <c r="E13" s="4"/>
      <c r="F13" s="4"/>
      <c r="G13" s="9"/>
    </row>
    <row r="14" spans="1:23" ht="35.25" customHeight="1" x14ac:dyDescent="0.3">
      <c r="A14" s="26" t="s">
        <v>23</v>
      </c>
      <c r="B14" s="26"/>
      <c r="G14" s="14" t="s">
        <v>10</v>
      </c>
    </row>
  </sheetData>
  <mergeCells count="9">
    <mergeCell ref="A14:B14"/>
    <mergeCell ref="C6:C12"/>
    <mergeCell ref="A2:G2"/>
    <mergeCell ref="A4:A5"/>
    <mergeCell ref="B4:B5"/>
    <mergeCell ref="C4:C5"/>
    <mergeCell ref="D4:D5"/>
    <mergeCell ref="E4:F4"/>
    <mergeCell ref="G4:G5"/>
  </mergeCells>
  <phoneticPr fontId="24" type="noConversion"/>
  <printOptions horizontalCentered="1"/>
  <pageMargins left="0.23622047244094491" right="0.19685039370078741" top="0.23622047244094491" bottom="0.31496062992125984" header="0.27559055118110237" footer="0.31496062992125984"/>
  <pageSetup paperSize="9" scale="6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4" sqref="A4:A24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Перечень</vt:lpstr>
      <vt:lpstr>Лист1</vt:lpstr>
      <vt:lpstr>Перечень!Область_печати</vt:lpstr>
    </vt:vector>
  </TitlesOfParts>
  <Company>Administration of Irkutsk region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o.beljavskaja</dc:creator>
  <cp:lastModifiedBy>DUMA</cp:lastModifiedBy>
  <cp:lastPrinted>2025-08-20T02:37:40Z</cp:lastPrinted>
  <dcterms:created xsi:type="dcterms:W3CDTF">2013-12-25T04:24:21Z</dcterms:created>
  <dcterms:modified xsi:type="dcterms:W3CDTF">2025-08-27T03:31:20Z</dcterms:modified>
</cp:coreProperties>
</file>