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E860469E-7395-41DD-B494-13290840D98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J12" i="1" l="1"/>
  <c r="L12" i="1" s="1"/>
  <c r="L13" i="1" s="1"/>
  <c r="N12" i="1" l="1"/>
  <c r="N13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<sst xmlns="http://schemas.openxmlformats.org/spreadsheetml/2006/main" count="48" uniqueCount="48">
  <si>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</si>
  <si>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</si>
  <si>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</si>
  <si>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</si>
  <si>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</si>
  <si>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</si>
  <si>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</si>
  <si>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</si>
  <si>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</si>
  <si>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</si>
  <si>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</si>
  <si>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</si>
  <si>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</si>
  <si>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</si>
  <si>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</si>
  <si>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</si>
  <si>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</si>
  <si>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</si>
  <si>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</si>
  <si>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</si>
  <si>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</si>
  <si>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</si>
  <si>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</si>
  <si>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</si>
  <si>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</si>
  <si>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</si>
  <si>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</si>
  <si>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</si>
  <si>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</si>
  <si>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</si>
  <si>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</si>
  <si>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</si>
  <si>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</si>
  <si>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</si>
  <si>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</si>
  <si>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</si>
  <si>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</si>
  <si>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</si>
  <si>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</si>
  <si>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</si>
  <si>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</si>
  <si>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</si>
  <si>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</si>
  <si>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</si>
  <si>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38:20:050801</t>
  </si>
  <si>
    <t>Новогромовское</t>
  </si>
  <si>
    <t>25648417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</si>
  <si>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19.03.2026№т 218-п_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</si>
</sst>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vertical="center" wrapText="1"/>
    </xf>
    <xf numFmtId="2" fontId="24" fillId="0" borderId="1" xfId="0" applyNumberFormat="1" applyFont="1" applyFill="1" applyBorder="1" applyAlignment="1">
      <alignment horizontal="right" vertical="center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zoomScale="70" zoomScaleNormal="70" zoomScaleSheetLayoutView="70" zoomScalePageLayoutView="50" workbookViewId="0">
      <selection activeCell="L5" sqref="L4:L5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1.85546875" style="14" customWidth="1"/>
    <col min="5" max="5" width="37.14062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15.710937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66" t="s">
        <v>47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1"/>
    </row>
    <row r="2" spans="1:17" s="2" customFormat="1" ht="99" customHeight="1" x14ac:dyDescent="0.25">
      <c r="A2" s="79" t="s">
        <v>42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1"/>
    </row>
    <row r="3" spans="1:17" s="32" customFormat="1" ht="24.95" customHeight="1" x14ac:dyDescent="0.25">
      <c r="A3" s="80" t="s">
        <v>0</v>
      </c>
      <c r="B3" s="80"/>
      <c r="C3" s="80"/>
      <c r="D3" s="80"/>
      <c r="E3" s="80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64" t="s">
        <v>1</v>
      </c>
      <c r="B4" s="64"/>
      <c r="C4" s="64" t="s">
        <v>33</v>
      </c>
      <c r="D4" s="64"/>
      <c r="E4" s="64"/>
      <c r="F4" s="64"/>
      <c r="G4" s="64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63" t="s">
        <v>31</v>
      </c>
      <c r="C5" s="63"/>
      <c r="D5" s="33" t="s">
        <v>3</v>
      </c>
      <c r="E5" s="63" t="s">
        <v>32</v>
      </c>
      <c r="F5" s="63"/>
      <c r="G5" s="33"/>
      <c r="H5" s="38" t="s">
        <v>26</v>
      </c>
      <c r="I5" s="58" t="s">
        <v>40</v>
      </c>
      <c r="J5" s="50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65" t="s">
        <v>41</v>
      </c>
      <c r="C6" s="65"/>
      <c r="D6" s="65"/>
      <c r="E6" s="65"/>
      <c r="F6" s="65"/>
      <c r="G6" s="65"/>
      <c r="H6" s="33" t="s">
        <v>5</v>
      </c>
      <c r="I6" s="63" t="s">
        <v>35</v>
      </c>
      <c r="J6" s="63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63" t="s">
        <v>34</v>
      </c>
      <c r="C7" s="63"/>
      <c r="D7" s="38"/>
      <c r="E7" s="33"/>
      <c r="F7" s="33"/>
      <c r="G7" s="33"/>
      <c r="H7" s="33" t="s">
        <v>6</v>
      </c>
      <c r="I7" s="40" t="s">
        <v>46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63" t="s">
        <v>36</v>
      </c>
      <c r="C8" s="63"/>
      <c r="D8" s="38"/>
      <c r="E8" s="38"/>
      <c r="F8" s="38"/>
      <c r="G8" s="33"/>
      <c r="H8" s="33" t="s">
        <v>7</v>
      </c>
      <c r="I8" s="63" t="s">
        <v>38</v>
      </c>
      <c r="J8" s="63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7" t="s">
        <v>8</v>
      </c>
      <c r="B10" s="47" t="s">
        <v>9</v>
      </c>
      <c r="C10" s="47" t="s">
        <v>10</v>
      </c>
      <c r="D10" s="47" t="s">
        <v>37</v>
      </c>
      <c r="E10" s="47" t="s">
        <v>11</v>
      </c>
      <c r="F10" s="47" t="s">
        <v>12</v>
      </c>
      <c r="G10" s="47" t="s">
        <v>13</v>
      </c>
      <c r="H10" s="48" t="s">
        <v>14</v>
      </c>
      <c r="I10" s="48" t="s">
        <v>15</v>
      </c>
      <c r="J10" s="48" t="s">
        <v>16</v>
      </c>
      <c r="K10" s="48" t="s">
        <v>19</v>
      </c>
      <c r="L10" s="48" t="s">
        <v>17</v>
      </c>
      <c r="M10" s="49" t="s">
        <v>20</v>
      </c>
      <c r="N10" s="48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4" customFormat="1" ht="51" customHeight="1" x14ac:dyDescent="0.25">
      <c r="A12" s="54" t="s">
        <v>44</v>
      </c>
      <c r="B12" s="45" t="s">
        <v>27</v>
      </c>
      <c r="C12" s="45" t="s">
        <v>28</v>
      </c>
      <c r="D12" s="45" t="s">
        <v>45</v>
      </c>
      <c r="E12" s="45" t="s">
        <v>23</v>
      </c>
      <c r="F12" s="46" t="s">
        <v>43</v>
      </c>
      <c r="G12" s="45"/>
      <c r="H12" s="61">
        <v>49</v>
      </c>
      <c r="I12" s="51">
        <v>293.74</v>
      </c>
      <c r="J12" s="51">
        <f>H12*I12</f>
        <v>14393.26</v>
      </c>
      <c r="K12" s="53">
        <v>1E-4</v>
      </c>
      <c r="L12" s="60">
        <f>J12*K12</f>
        <v>1.4393260000000001</v>
      </c>
      <c r="M12" s="59">
        <v>49</v>
      </c>
      <c r="N12" s="52">
        <f>L12*M12</f>
        <v>70.52697400000001</v>
      </c>
      <c r="O12" s="42"/>
      <c r="P12" s="43"/>
      <c r="Q12" s="43"/>
    </row>
    <row r="13" spans="1:17" s="41" customFormat="1" ht="24.75" customHeight="1" x14ac:dyDescent="0.25">
      <c r="A13" s="56" t="s">
        <v>39</v>
      </c>
      <c r="B13" s="56"/>
      <c r="C13" s="56"/>
      <c r="D13" s="56"/>
      <c r="E13" s="56"/>
      <c r="F13" s="56"/>
      <c r="G13" s="56"/>
      <c r="H13" s="62">
        <f>SUM(H12:H12)</f>
        <v>49</v>
      </c>
      <c r="I13" s="56"/>
      <c r="J13" s="56"/>
      <c r="K13" s="56"/>
      <c r="L13" s="55">
        <f>SUM(L12:L12)</f>
        <v>1.4393260000000001</v>
      </c>
      <c r="M13" s="55"/>
      <c r="N13" s="55">
        <f>SUM(N12:N12)</f>
        <v>70.52697400000001</v>
      </c>
    </row>
    <row r="14" spans="1:17" s="2" customFormat="1" ht="57.75" customHeight="1" x14ac:dyDescent="0.25">
      <c r="A14" s="75" t="s">
        <v>30</v>
      </c>
      <c r="B14" s="75"/>
      <c r="C14" s="75"/>
      <c r="D14" s="75"/>
      <c r="E14" s="57"/>
      <c r="F14" s="13"/>
      <c r="G14" s="13"/>
      <c r="H14" s="78"/>
      <c r="I14" s="78"/>
      <c r="J14" s="78"/>
      <c r="K14" s="78"/>
      <c r="L14" s="77"/>
      <c r="M14" s="77"/>
      <c r="N14" s="77"/>
      <c r="O14" s="1"/>
    </row>
    <row r="15" spans="1:17" s="2" customFormat="1" ht="23.25" customHeight="1" x14ac:dyDescent="0.25">
      <c r="A15" s="76" t="s">
        <v>29</v>
      </c>
      <c r="B15" s="76"/>
      <c r="C15" s="76"/>
      <c r="D15" s="76"/>
      <c r="E15" s="76"/>
      <c r="F15" s="13"/>
      <c r="G15" s="13"/>
      <c r="H15" s="13"/>
      <c r="I15" s="13"/>
      <c r="J15" s="12"/>
      <c r="K15" s="23"/>
      <c r="O15" s="1"/>
    </row>
    <row r="16" spans="1:17" s="2" customFormat="1" ht="20.25" x14ac:dyDescent="0.25">
      <c r="A16" s="69" t="s">
        <v>24</v>
      </c>
      <c r="B16" s="69"/>
      <c r="C16" s="69"/>
      <c r="D16" s="69"/>
      <c r="E16" s="16"/>
      <c r="G16" s="27"/>
      <c r="H16" s="17"/>
      <c r="I16" s="17"/>
      <c r="J16" s="17"/>
      <c r="K16" s="22"/>
      <c r="L16" s="25"/>
    </row>
    <row r="17" spans="1:15" s="2" customFormat="1" ht="20.25" x14ac:dyDescent="0.25">
      <c r="A17" s="15"/>
      <c r="B17" s="69" t="s">
        <v>25</v>
      </c>
      <c r="C17" s="69"/>
      <c r="D17" s="69"/>
      <c r="G17" s="27"/>
      <c r="H17" s="17"/>
      <c r="I17" s="17"/>
      <c r="J17" s="17"/>
      <c r="K17" s="22"/>
      <c r="L17" s="25"/>
      <c r="M17" s="28"/>
      <c r="N17" s="28"/>
      <c r="O17" s="28"/>
    </row>
    <row r="18" spans="1:15" s="2" customFormat="1" ht="43.5" customHeight="1" x14ac:dyDescent="0.25">
      <c r="A18" s="68"/>
      <c r="B18" s="68"/>
      <c r="C18" s="68"/>
      <c r="D18" s="68"/>
      <c r="E18" s="68"/>
      <c r="G18" s="27"/>
      <c r="H18" s="74"/>
      <c r="I18" s="74"/>
      <c r="J18" s="74"/>
      <c r="K18" s="74"/>
      <c r="L18" s="71"/>
      <c r="M18" s="72"/>
      <c r="N18" s="72"/>
      <c r="O18" s="1"/>
    </row>
    <row r="19" spans="1:15" s="2" customFormat="1" ht="15.75" customHeight="1" x14ac:dyDescent="0.25">
      <c r="E19" s="18"/>
      <c r="G19" s="27"/>
      <c r="H19" s="17"/>
      <c r="I19" s="17"/>
      <c r="J19" s="17"/>
      <c r="K19" s="24"/>
      <c r="O19" s="1"/>
    </row>
    <row r="20" spans="1:15" s="2" customFormat="1" ht="20.25" x14ac:dyDescent="0.25">
      <c r="A20" s="19"/>
      <c r="B20" s="70"/>
      <c r="C20" s="70"/>
      <c r="D20" s="70"/>
      <c r="E20" s="18"/>
      <c r="H20" s="17"/>
      <c r="I20" s="17"/>
      <c r="J20" s="17"/>
      <c r="K20" s="22"/>
      <c r="L20" s="26"/>
      <c r="M20" s="73"/>
      <c r="N20" s="73"/>
      <c r="O20" s="73"/>
    </row>
    <row r="21" spans="1:15" s="2" customFormat="1" ht="20.25" x14ac:dyDescent="0.25">
      <c r="A21" s="19"/>
      <c r="E21" s="18"/>
      <c r="H21" s="17"/>
      <c r="I21" s="17"/>
      <c r="J21" s="17"/>
      <c r="K21" s="22"/>
      <c r="L21" s="26"/>
      <c r="M21" s="67"/>
      <c r="N21" s="67"/>
      <c r="O21" s="1"/>
    </row>
    <row r="22" spans="1:15" s="2" customFormat="1" ht="20.25" x14ac:dyDescent="0.25">
      <c r="A22" s="18"/>
      <c r="B22" s="18"/>
      <c r="C22" s="18"/>
      <c r="D22" s="18"/>
      <c r="E22" s="18"/>
      <c r="H22" s="17"/>
      <c r="I22" s="17"/>
      <c r="J22" s="17"/>
      <c r="K22" s="17"/>
      <c r="L22" s="22"/>
      <c r="M22" s="22"/>
      <c r="N22" s="22"/>
      <c r="O22" s="1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</row>
  </sheetData>
  <autoFilter ref="A10:N12" xr:uid="{00000000-0009-0000-0000-000000000000}"/>
  <mergeCells count="24">
    <mergeCell ref="A1:N1"/>
    <mergeCell ref="M21:N21"/>
    <mergeCell ref="A18:E18"/>
    <mergeCell ref="A16:D16"/>
    <mergeCell ref="B20:D20"/>
    <mergeCell ref="L18:N18"/>
    <mergeCell ref="M20:O20"/>
    <mergeCell ref="H18:K18"/>
    <mergeCell ref="B17:D17"/>
    <mergeCell ref="A14:D14"/>
    <mergeCell ref="A15:E15"/>
    <mergeCell ref="L14:N14"/>
    <mergeCell ref="H14:K14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7" orientation="landscape" r:id="rId1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2026-03-17T07:53:31Z</cp:lastPrinted>
  <dcterms:created xsi:type="dcterms:W3CDTF">2021-07-14T10:49:08Z</dcterms:created>
  <dcterms:modified xsi:type="dcterms:W3CDTF">2026-03-20T00:32:01Z</dcterms:modified>
</cp:coreProperties>
</file>