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<sst xmlns="http://schemas.openxmlformats.org/spreadsheetml/2006/main" count="43" uniqueCount="36">
  <si>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</si>
  <si>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</si>
  <si>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</si>
  <si>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</si>
  <si>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</si>
  <si>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</si>
  <si>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</si>
  <si>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</si>
  <si>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</si>
  <si>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</si>
  <si>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</si>
  <si>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</si>
  <si>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</si>
  <si>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</si>
  <si>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</si>
  <si>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</si>
  <si>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</si>
  <si>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</si>
  <si>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</si>
  <si>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</si>
  <si>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</si>
  <si>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</si>
  <si>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</si>
  <si>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</si>
  <si>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</si>
  <si>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</si>
  <si>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</si>
  <si>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</si>
  <si>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</si>
  <si>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</si>
  <si>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01.02.2021г.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</si>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</sst>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topLeftCell="A13" zoomScale="85" zoomScaleNormal="100" zoomScaleSheetLayoutView="85" workbookViewId="0">
      <selection activeCell="C19" sqref="C19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30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35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</f>
        <v>221367680</v>
      </c>
      <c r="D4" s="12">
        <f>+D5+D6+D7</f>
        <v>4608440.41</v>
      </c>
      <c r="E4" s="13">
        <f t="shared" ref="E4:E21" si="0">D4/C4</f>
        <v>2.0818036354719894E-2</v>
      </c>
    </row>
    <row r="5" spans="1:6" ht="31.5" outlineLevel="1" x14ac:dyDescent="0.25">
      <c r="A5" s="14" t="s">
        <v>29</v>
      </c>
      <c r="B5" s="5" t="s">
        <v>31</v>
      </c>
      <c r="C5" s="20">
        <v>87165000</v>
      </c>
      <c r="D5" s="20">
        <v>4329112.03</v>
      </c>
      <c r="E5" s="15">
        <f t="shared" si="0"/>
        <v>4.9665714793781908E-2</v>
      </c>
    </row>
    <row r="6" spans="1:6" ht="47.25" outlineLevel="1" x14ac:dyDescent="0.25">
      <c r="A6" s="14" t="s">
        <v>24</v>
      </c>
      <c r="B6" s="5" t="s">
        <v>26</v>
      </c>
      <c r="C6" s="20">
        <v>4741980</v>
      </c>
      <c r="D6" s="20">
        <v>279328.38</v>
      </c>
      <c r="E6" s="15">
        <f t="shared" si="0"/>
        <v>5.8905431908190253E-2</v>
      </c>
    </row>
    <row r="7" spans="1:6" ht="31.5" outlineLevel="1" x14ac:dyDescent="0.25">
      <c r="A7" s="14" t="s">
        <v>7</v>
      </c>
      <c r="B7" s="5" t="s">
        <v>32</v>
      </c>
      <c r="C7" s="20">
        <v>129460700</v>
      </c>
      <c r="D7" s="20">
        <v>0</v>
      </c>
      <c r="E7" s="15">
        <f>D7/C7</f>
        <v>0</v>
      </c>
    </row>
    <row r="8" spans="1:6" ht="31.5" x14ac:dyDescent="0.25">
      <c r="A8" s="10" t="s">
        <v>8</v>
      </c>
      <c r="B8" s="11" t="s">
        <v>0</v>
      </c>
      <c r="C8" s="12">
        <f>+C9+C10</f>
        <v>183013720</v>
      </c>
      <c r="D8" s="12">
        <f>+D9+D10</f>
        <v>13461832.9</v>
      </c>
      <c r="E8" s="13">
        <f t="shared" si="0"/>
        <v>7.3556413694011571E-2</v>
      </c>
    </row>
    <row r="9" spans="1:6" ht="31.5" outlineLevel="1" x14ac:dyDescent="0.25">
      <c r="A9" s="14" t="s">
        <v>9</v>
      </c>
      <c r="B9" s="5" t="s">
        <v>31</v>
      </c>
      <c r="C9" s="20">
        <v>734600</v>
      </c>
      <c r="D9" s="20">
        <v>62265</v>
      </c>
      <c r="E9" s="15">
        <f t="shared" si="0"/>
        <v>8.4760413830656134E-2</v>
      </c>
    </row>
    <row r="10" spans="1:6" ht="31.5" outlineLevel="1" x14ac:dyDescent="0.25">
      <c r="A10" s="14" t="s">
        <v>10</v>
      </c>
      <c r="B10" s="5" t="s">
        <v>28</v>
      </c>
      <c r="C10" s="20">
        <v>182279120</v>
      </c>
      <c r="D10" s="20">
        <v>13399567.9</v>
      </c>
      <c r="E10" s="15">
        <f t="shared" si="0"/>
        <v>7.3511260642469642E-2</v>
      </c>
    </row>
    <row r="11" spans="1:6" ht="31.5" x14ac:dyDescent="0.25">
      <c r="A11" s="10" t="s">
        <v>11</v>
      </c>
      <c r="B11" s="11" t="s">
        <v>23</v>
      </c>
      <c r="C11" s="12">
        <f>+C12+C13+C14+C15</f>
        <v>845439000</v>
      </c>
      <c r="D11" s="12">
        <f>+D12+D13+D14+D15</f>
        <v>55133869.18</v>
      </c>
      <c r="E11" s="13">
        <f t="shared" si="0"/>
        <v>6.5213302414485252E-2</v>
      </c>
    </row>
    <row r="12" spans="1:6" ht="31.5" outlineLevel="1" x14ac:dyDescent="0.25">
      <c r="A12" s="14" t="s">
        <v>12</v>
      </c>
      <c r="B12" s="5" t="s">
        <v>31</v>
      </c>
      <c r="C12" s="20">
        <v>1616100</v>
      </c>
      <c r="D12" s="20">
        <v>136983</v>
      </c>
      <c r="E12" s="15">
        <f>D12/C12</f>
        <v>8.4761462780768515E-2</v>
      </c>
    </row>
    <row r="13" spans="1:6" ht="47.25" outlineLevel="1" x14ac:dyDescent="0.25">
      <c r="A13" s="14" t="s">
        <v>13</v>
      </c>
      <c r="B13" s="5" t="s">
        <v>26</v>
      </c>
      <c r="C13" s="20">
        <v>135000</v>
      </c>
      <c r="D13" s="20">
        <v>0</v>
      </c>
      <c r="E13" s="15">
        <f>D13/C13</f>
        <v>0</v>
      </c>
    </row>
    <row r="14" spans="1:6" ht="31.5" outlineLevel="1" x14ac:dyDescent="0.25">
      <c r="A14" s="14" t="s">
        <v>14</v>
      </c>
      <c r="B14" s="5" t="s">
        <v>32</v>
      </c>
      <c r="C14" s="20">
        <v>4000</v>
      </c>
      <c r="D14" s="20">
        <v>0</v>
      </c>
      <c r="E14" s="15">
        <f>D14/C14</f>
        <v>0</v>
      </c>
    </row>
    <row r="15" spans="1:6" ht="31.5" outlineLevel="1" x14ac:dyDescent="0.25">
      <c r="A15" s="14" t="s">
        <v>15</v>
      </c>
      <c r="B15" s="5" t="s">
        <v>27</v>
      </c>
      <c r="C15" s="20">
        <v>843683900</v>
      </c>
      <c r="D15" s="20">
        <v>54996886.18</v>
      </c>
      <c r="E15" s="15">
        <f>D15/C15</f>
        <v>6.5186601498499613E-2</v>
      </c>
    </row>
    <row r="16" spans="1:6" ht="31.5" x14ac:dyDescent="0.25">
      <c r="A16" s="10" t="s">
        <v>16</v>
      </c>
      <c r="B16" s="11" t="s">
        <v>22</v>
      </c>
      <c r="C16" s="12">
        <f>+C17+C18+C19+C20+C21</f>
        <v>98879159.069999993</v>
      </c>
      <c r="D16" s="12">
        <f>+D17+D18+D19+D20+D21</f>
        <v>3882631.61</v>
      </c>
      <c r="E16" s="13">
        <f t="shared" si="0"/>
        <v>3.9266430322807966E-2</v>
      </c>
    </row>
    <row r="17" spans="1:5" ht="31.5" outlineLevel="1" x14ac:dyDescent="0.25">
      <c r="A17" s="14" t="s">
        <v>17</v>
      </c>
      <c r="B17" s="5" t="s">
        <v>31</v>
      </c>
      <c r="C17" s="20">
        <v>293832</v>
      </c>
      <c r="D17" s="20">
        <v>24906</v>
      </c>
      <c r="E17" s="15">
        <f t="shared" si="0"/>
        <v>8.4762721555174392E-2</v>
      </c>
    </row>
    <row r="18" spans="1:5" ht="45.75" customHeight="1" outlineLevel="1" x14ac:dyDescent="0.25">
      <c r="A18" s="14" t="s">
        <v>18</v>
      </c>
      <c r="B18" s="5" t="s">
        <v>26</v>
      </c>
      <c r="C18" s="20">
        <v>34636.019999999997</v>
      </c>
      <c r="D18" s="20">
        <v>0</v>
      </c>
      <c r="E18" s="15">
        <f t="shared" si="0"/>
        <v>0</v>
      </c>
    </row>
    <row r="19" spans="1:5" ht="31.5" outlineLevel="1" x14ac:dyDescent="0.25">
      <c r="A19" s="14" t="s">
        <v>19</v>
      </c>
      <c r="B19" s="5" t="s">
        <v>32</v>
      </c>
      <c r="C19" s="20">
        <v>130500</v>
      </c>
      <c r="D19" s="20">
        <v>0</v>
      </c>
      <c r="E19" s="15">
        <f t="shared" si="0"/>
        <v>0</v>
      </c>
    </row>
    <row r="20" spans="1:5" ht="31.5" outlineLevel="1" x14ac:dyDescent="0.25">
      <c r="A20" s="14" t="s">
        <v>25</v>
      </c>
      <c r="B20" s="5" t="s">
        <v>33</v>
      </c>
      <c r="C20" s="20">
        <v>91026676.640000001</v>
      </c>
      <c r="D20" s="20">
        <v>3664067.4</v>
      </c>
      <c r="E20" s="15">
        <f t="shared" si="0"/>
        <v>4.0252676855280167E-2</v>
      </c>
    </row>
    <row r="21" spans="1:5" ht="63" outlineLevel="1" x14ac:dyDescent="0.25">
      <c r="A21" s="14" t="s">
        <v>20</v>
      </c>
      <c r="B21" s="5" t="s">
        <v>34</v>
      </c>
      <c r="C21" s="20">
        <v>7393514.4100000001</v>
      </c>
      <c r="D21" s="20">
        <v>193658.21</v>
      </c>
      <c r="E21" s="15">
        <f t="shared" si="0"/>
        <v>2.6192984724297031E-2</v>
      </c>
    </row>
    <row r="22" spans="1:5" x14ac:dyDescent="0.25">
      <c r="A22" s="16"/>
      <c r="B22" s="17" t="s">
        <v>21</v>
      </c>
      <c r="C22" s="18">
        <f>C4+C8+C11+C16</f>
        <v>1348699559.0699999</v>
      </c>
      <c r="D22" s="18">
        <f>D4+D8+D11+D16</f>
        <v>77086774.100000009</v>
      </c>
      <c r="E22" s="19">
        <f>D22/C22</f>
        <v>5.7156372285874731E-2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2020-05-07T05:48:27Z</cp:lastPrinted>
  <dcterms:created xsi:type="dcterms:W3CDTF">2017-06-23T05:02:34Z</dcterms:created>
  <dcterms:modified xsi:type="dcterms:W3CDTF">2021-04-02T01:48:11Z</dcterms:modified>
</cp:coreProperties>
</file>