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15k158\Downloads\"/>
    </mc:Choice>
  </mc:AlternateContent>
  <xr:revisionPtr revIDLastSave="0" documentId="13_ncr:1_{2E52D5C5-69FF-4E14-A497-94517B9E0FF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расчет!$A$10:$N$13</definedName>
    <definedName name="_xlnm.Print_Area" localSheetId="0">расчет!$A$2:$N$19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J12" i="1"/>
  <c r="H14" i="1" l="1"/>
  <c r="H15" i="1" s="1"/>
  <c r="L13" i="1"/>
  <c r="N13" i="1" s="1"/>
  <c r="L12" i="1" l="1"/>
  <c r="N12" i="1" s="1"/>
  <c r="N15" i="1" l="1"/>
  <c r="L15" i="1"/>
</calcChain>
</file>

<file path=xl/sharedStrings.xml><?xml version="1.0" encoding="utf-8"?>
<sst xmlns="http://schemas.openxmlformats.org/spreadsheetml/2006/main" count="54" uniqueCount="49">
  <si>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</si>
  <si>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</si>
  <si>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</si>
  <si>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</si>
  <si>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</si>
  <si>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</si>
  <si>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</si>
  <si>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</si>
  <si>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</si>
  <si>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</si>
  <si>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</si>
  <si>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</si>
  <si>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</si>
  <si>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</si>
  <si>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</si>
  <si>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</si>
  <si>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</si>
  <si>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</si>
  <si>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</si>
  <si>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</si>
  <si>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</si>
  <si>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</si>
  <si>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</si>
  <si>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</si>
  <si>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</si>
  <si>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</si>
  <si>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</si>
  <si>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</si>
  <si>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</si>
  <si>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</si>
  <si>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</si>
  <si>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</si>
  <si>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</si>
  <si>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</si>
  <si>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</si>
  <si>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012520101</t>
  </si>
  <si>
    <t>03100643000000013400</t>
  </si>
  <si>
    <t>Сельское
поселение/
Городское поселение</t>
  </si>
  <si>
    <t>91311105410100000120</t>
  </si>
  <si>
    <t>сельскохозяйственного назначения</t>
  </si>
  <si>
    <t>ИТОГО:</t>
  </si>
  <si>
    <t>04343009900</t>
  </si>
  <si>
    <t xml:space="preserve">ОКЦ № 4 СИБИРСКОГО ГУ БАНКА РОССИИ / УФК ПО ИРКУТСКОЙ ОБЛАСТИ г. Иркутск </t>
  </si>
  <si>
    <t>25648405</t>
  </si>
  <si>
    <t>Булайское</t>
  </si>
  <si>
    <t>38:20:110702</t>
  </si>
  <si>
    <t>38:20:110701:489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</si>
  <si>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______-п)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</si>
  <si>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от22.01.2026 № 32-п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</si>
</sst>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</numFmts>
  <fonts count="28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9" fillId="0" borderId="0" xfId="0" applyNumberFormat="1" applyFont="1" applyFill="1" applyBorder="1" applyAlignment="1">
      <alignment horizontal="right" vertical="center" wrapText="1"/>
    </xf>
    <xf numFmtId="4" fontId="19" fillId="0" borderId="0" xfId="0" applyNumberFormat="1" applyFont="1" applyFill="1" applyBorder="1" applyAlignment="1">
      <alignment vertical="center" wrapText="1"/>
    </xf>
    <xf numFmtId="2" fontId="19" fillId="0" borderId="0" xfId="0" applyNumberFormat="1" applyFont="1" applyFill="1" applyBorder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vertical="center" wrapText="1"/>
    </xf>
    <xf numFmtId="14" fontId="22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left" vertical="top" wrapText="1"/>
    </xf>
    <xf numFmtId="0" fontId="24" fillId="0" borderId="0" xfId="0" applyFont="1" applyFill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64" fontId="25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1" fillId="0" borderId="0" xfId="0" applyNumberFormat="1" applyFont="1" applyFill="1" applyBorder="1" applyAlignment="1">
      <alignment horizontal="left" vertical="center" wrapText="1"/>
    </xf>
    <xf numFmtId="39" fontId="25" fillId="0" borderId="1" xfId="1" applyNumberFormat="1" applyFont="1" applyFill="1" applyBorder="1" applyAlignment="1">
      <alignment horizontal="center" vertical="center" wrapText="1"/>
    </xf>
    <xf numFmtId="165" fontId="25" fillId="0" borderId="1" xfId="1" applyNumberFormat="1" applyFont="1" applyFill="1" applyBorder="1" applyAlignment="1">
      <alignment horizontal="center" vertical="center" wrapText="1"/>
    </xf>
    <xf numFmtId="166" fontId="25" fillId="0" borderId="1" xfId="1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2" fontId="25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164" fontId="25" fillId="0" borderId="1" xfId="1" applyFont="1" applyFill="1" applyBorder="1" applyAlignment="1">
      <alignment horizontal="left" vertical="center" wrapText="1"/>
    </xf>
    <xf numFmtId="167" fontId="25" fillId="0" borderId="1" xfId="1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2" fontId="21" fillId="0" borderId="0" xfId="0" applyNumberFormat="1" applyFont="1" applyFill="1" applyBorder="1" applyAlignment="1">
      <alignment horizontal="left" vertical="top" wrapText="1"/>
    </xf>
    <xf numFmtId="2" fontId="21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7"/>
  <sheetViews>
    <sheetView tabSelected="1" zoomScale="70" zoomScaleNormal="70" zoomScaleSheetLayoutView="70" zoomScalePageLayoutView="50" workbookViewId="0">
      <selection activeCell="F10" sqref="F10"/>
    </sheetView>
  </sheetViews>
  <sheetFormatPr defaultRowHeight="12.75" x14ac:dyDescent="0.25"/>
  <cols>
    <col min="1" max="1" width="22.42578125" style="15" customWidth="1"/>
    <col min="2" max="2" width="20.5703125" style="15" customWidth="1"/>
    <col min="3" max="3" width="22" style="15" customWidth="1"/>
    <col min="4" max="4" width="20.28515625" style="15" customWidth="1"/>
    <col min="5" max="5" width="32.85546875" style="15" customWidth="1"/>
    <col min="6" max="6" width="32.7109375" style="15" customWidth="1"/>
    <col min="7" max="7" width="13.85546875" style="15" hidden="1" customWidth="1"/>
    <col min="8" max="8" width="22.140625" style="21" customWidth="1"/>
    <col min="9" max="9" width="15.7109375" style="21" customWidth="1"/>
    <col min="10" max="10" width="18.140625" style="21" customWidth="1"/>
    <col min="11" max="11" width="15.85546875" style="21" customWidth="1"/>
    <col min="12" max="12" width="14.7109375" style="21" customWidth="1"/>
    <col min="13" max="13" width="16.5703125" style="21" customWidth="1"/>
    <col min="14" max="14" width="15.7109375" style="21" customWidth="1"/>
    <col min="15" max="15" width="6.28515625" style="22" hidden="1" customWidth="1"/>
    <col min="16" max="16" width="74.42578125" style="15" customWidth="1"/>
    <col min="17" max="17" width="134.7109375" style="15" customWidth="1"/>
    <col min="18" max="16384" width="9.140625" style="15"/>
  </cols>
  <sheetData>
    <row r="1" spans="1:17" s="2" customFormat="1" ht="63.75" customHeight="1" x14ac:dyDescent="0.25">
      <c r="A1" s="66" t="s">
        <v>48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1"/>
    </row>
    <row r="2" spans="1:17" s="2" customFormat="1" ht="99" customHeight="1" x14ac:dyDescent="0.25">
      <c r="A2" s="79" t="s">
        <v>47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1"/>
    </row>
    <row r="3" spans="1:17" s="33" customFormat="1" ht="24.95" customHeight="1" x14ac:dyDescent="0.25">
      <c r="A3" s="80" t="s">
        <v>0</v>
      </c>
      <c r="B3" s="80"/>
      <c r="C3" s="80"/>
      <c r="D3" s="80"/>
      <c r="E3" s="80"/>
      <c r="F3" s="34"/>
      <c r="G3" s="34"/>
      <c r="H3" s="7"/>
      <c r="I3" s="7"/>
      <c r="J3" s="7"/>
      <c r="K3" s="30"/>
      <c r="L3" s="30"/>
      <c r="M3" s="31"/>
      <c r="N3" s="32"/>
    </row>
    <row r="4" spans="1:17" s="33" customFormat="1" ht="42.75" customHeight="1" x14ac:dyDescent="0.25">
      <c r="A4" s="64" t="s">
        <v>1</v>
      </c>
      <c r="B4" s="64"/>
      <c r="C4" s="64" t="s">
        <v>33</v>
      </c>
      <c r="D4" s="64"/>
      <c r="E4" s="64"/>
      <c r="F4" s="64"/>
      <c r="G4" s="64"/>
      <c r="H4" s="30"/>
      <c r="I4" s="7"/>
      <c r="J4" s="7"/>
      <c r="K4" s="30"/>
      <c r="L4" s="30"/>
      <c r="M4" s="31"/>
      <c r="N4" s="32"/>
    </row>
    <row r="5" spans="1:17" s="38" customFormat="1" ht="20.100000000000001" customHeight="1" x14ac:dyDescent="0.25">
      <c r="A5" s="34" t="s">
        <v>2</v>
      </c>
      <c r="B5" s="63" t="s">
        <v>31</v>
      </c>
      <c r="C5" s="63"/>
      <c r="D5" s="34" t="s">
        <v>3</v>
      </c>
      <c r="E5" s="63" t="s">
        <v>32</v>
      </c>
      <c r="F5" s="63"/>
      <c r="G5" s="34"/>
      <c r="H5" s="39" t="s">
        <v>26</v>
      </c>
      <c r="I5" s="60" t="s">
        <v>41</v>
      </c>
      <c r="J5" s="51"/>
      <c r="K5" s="35"/>
      <c r="L5" s="35"/>
      <c r="M5" s="36"/>
      <c r="N5" s="37"/>
    </row>
    <row r="6" spans="1:17" s="38" customFormat="1" ht="20.100000000000001" customHeight="1" x14ac:dyDescent="0.25">
      <c r="A6" s="34" t="s">
        <v>4</v>
      </c>
      <c r="B6" s="65" t="s">
        <v>42</v>
      </c>
      <c r="C6" s="65"/>
      <c r="D6" s="65"/>
      <c r="E6" s="65"/>
      <c r="F6" s="65"/>
      <c r="G6" s="65"/>
      <c r="H6" s="34" t="s">
        <v>5</v>
      </c>
      <c r="I6" s="63" t="s">
        <v>35</v>
      </c>
      <c r="J6" s="63"/>
      <c r="K6" s="35"/>
      <c r="L6" s="35"/>
      <c r="M6" s="36"/>
      <c r="N6" s="37"/>
    </row>
    <row r="7" spans="1:17" s="38" customFormat="1" ht="20.100000000000001" customHeight="1" x14ac:dyDescent="0.25">
      <c r="A7" s="39" t="s">
        <v>21</v>
      </c>
      <c r="B7" s="63" t="s">
        <v>34</v>
      </c>
      <c r="C7" s="63"/>
      <c r="D7" s="39"/>
      <c r="E7" s="34"/>
      <c r="F7" s="34"/>
      <c r="G7" s="34"/>
      <c r="H7" s="34" t="s">
        <v>6</v>
      </c>
      <c r="I7" s="41" t="s">
        <v>43</v>
      </c>
      <c r="J7" s="41"/>
      <c r="K7" s="35"/>
      <c r="L7" s="35"/>
      <c r="M7" s="36"/>
      <c r="N7" s="37"/>
    </row>
    <row r="8" spans="1:17" s="38" customFormat="1" ht="20.25" x14ac:dyDescent="0.25">
      <c r="A8" s="39" t="s">
        <v>22</v>
      </c>
      <c r="B8" s="63" t="s">
        <v>36</v>
      </c>
      <c r="C8" s="63"/>
      <c r="D8" s="39"/>
      <c r="E8" s="39"/>
      <c r="F8" s="39"/>
      <c r="G8" s="34"/>
      <c r="H8" s="34" t="s">
        <v>7</v>
      </c>
      <c r="I8" s="63" t="s">
        <v>38</v>
      </c>
      <c r="J8" s="63"/>
      <c r="K8" s="35"/>
      <c r="L8" s="35"/>
      <c r="M8" s="36"/>
      <c r="N8" s="37"/>
      <c r="P8" s="40"/>
    </row>
    <row r="9" spans="1:17" s="6" customFormat="1" ht="20.25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8" t="s">
        <v>8</v>
      </c>
      <c r="B10" s="48" t="s">
        <v>9</v>
      </c>
      <c r="C10" s="48" t="s">
        <v>10</v>
      </c>
      <c r="D10" s="48" t="s">
        <v>37</v>
      </c>
      <c r="E10" s="48" t="s">
        <v>11</v>
      </c>
      <c r="F10" s="48" t="s">
        <v>12</v>
      </c>
      <c r="G10" s="48" t="s">
        <v>13</v>
      </c>
      <c r="H10" s="49" t="s">
        <v>14</v>
      </c>
      <c r="I10" s="49" t="s">
        <v>15</v>
      </c>
      <c r="J10" s="49" t="s">
        <v>16</v>
      </c>
      <c r="K10" s="49" t="s">
        <v>19</v>
      </c>
      <c r="L10" s="49" t="s">
        <v>17</v>
      </c>
      <c r="M10" s="50" t="s">
        <v>20</v>
      </c>
      <c r="N10" s="49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45" customFormat="1" ht="56.25" x14ac:dyDescent="0.25">
      <c r="A12" s="55" t="s">
        <v>46</v>
      </c>
      <c r="B12" s="46" t="s">
        <v>27</v>
      </c>
      <c r="C12" s="46" t="s">
        <v>28</v>
      </c>
      <c r="D12" s="46" t="s">
        <v>44</v>
      </c>
      <c r="E12" s="46" t="s">
        <v>23</v>
      </c>
      <c r="F12" s="47" t="s">
        <v>39</v>
      </c>
      <c r="G12" s="57"/>
      <c r="H12" s="61">
        <v>2375</v>
      </c>
      <c r="I12" s="52">
        <v>2.12</v>
      </c>
      <c r="J12" s="52">
        <f>H12*I12</f>
        <v>5035</v>
      </c>
      <c r="K12" s="54">
        <v>1E-4</v>
      </c>
      <c r="L12" s="53">
        <f>ROUND(J12*K12,2)</f>
        <v>0.5</v>
      </c>
      <c r="M12" s="62">
        <v>49</v>
      </c>
      <c r="N12" s="53">
        <f>L12*M12</f>
        <v>24.5</v>
      </c>
      <c r="O12" s="43"/>
      <c r="P12" s="44"/>
      <c r="Q12" s="44"/>
    </row>
    <row r="13" spans="1:17" s="45" customFormat="1" ht="56.25" x14ac:dyDescent="0.25">
      <c r="A13" s="55" t="s">
        <v>45</v>
      </c>
      <c r="B13" s="46" t="s">
        <v>27</v>
      </c>
      <c r="C13" s="46" t="s">
        <v>28</v>
      </c>
      <c r="D13" s="46" t="s">
        <v>44</v>
      </c>
      <c r="E13" s="46" t="s">
        <v>23</v>
      </c>
      <c r="F13" s="47" t="s">
        <v>39</v>
      </c>
      <c r="H13" s="61">
        <v>9341</v>
      </c>
      <c r="I13" s="57">
        <v>2.12</v>
      </c>
      <c r="J13" s="52">
        <f>H13*I13</f>
        <v>19802.920000000002</v>
      </c>
      <c r="K13" s="54">
        <v>1E-4</v>
      </c>
      <c r="L13" s="53">
        <f t="shared" ref="L13" si="0">ROUND(J13*K13,2)</f>
        <v>1.98</v>
      </c>
      <c r="M13" s="62">
        <v>49</v>
      </c>
      <c r="N13" s="53">
        <f>L13*M13</f>
        <v>97.02</v>
      </c>
      <c r="O13" s="43"/>
      <c r="P13" s="44"/>
      <c r="Q13" s="44"/>
    </row>
    <row r="14" spans="1:17" s="2" customFormat="1" ht="28.5" hidden="1" customHeight="1" x14ac:dyDescent="0.25">
      <c r="A14" s="12"/>
      <c r="B14" s="12"/>
      <c r="C14" s="12"/>
      <c r="D14" s="12"/>
      <c r="E14" s="12"/>
      <c r="F14" s="12"/>
      <c r="G14" s="13"/>
      <c r="H14" s="12">
        <f>SUM(H12:H13)</f>
        <v>11716</v>
      </c>
      <c r="I14" s="13"/>
      <c r="J14" s="13"/>
      <c r="K14" s="13"/>
      <c r="L14" s="13"/>
      <c r="M14" s="14"/>
      <c r="N14" s="12"/>
      <c r="O14" s="1"/>
    </row>
    <row r="15" spans="1:17" s="42" customFormat="1" ht="24.75" customHeight="1" x14ac:dyDescent="0.25">
      <c r="A15" s="58" t="s">
        <v>40</v>
      </c>
      <c r="B15" s="58"/>
      <c r="C15" s="58"/>
      <c r="D15" s="58"/>
      <c r="E15" s="58"/>
      <c r="F15" s="58"/>
      <c r="G15" s="58"/>
      <c r="H15" s="56">
        <f>SUM(H14)</f>
        <v>11716</v>
      </c>
      <c r="I15" s="58"/>
      <c r="J15" s="58"/>
      <c r="K15" s="58"/>
      <c r="L15" s="56">
        <f>SUM(L12:L14)</f>
        <v>2.48</v>
      </c>
      <c r="M15" s="56"/>
      <c r="N15" s="56">
        <f>SUM(N12:N14)</f>
        <v>121.52</v>
      </c>
    </row>
    <row r="16" spans="1:17" s="2" customFormat="1" ht="57.75" customHeight="1" x14ac:dyDescent="0.25">
      <c r="A16" s="75" t="s">
        <v>30</v>
      </c>
      <c r="B16" s="75"/>
      <c r="C16" s="75"/>
      <c r="D16" s="75"/>
      <c r="E16" s="59"/>
      <c r="F16" s="13"/>
      <c r="G16" s="13"/>
      <c r="H16" s="78"/>
      <c r="I16" s="78"/>
      <c r="J16" s="78"/>
      <c r="K16" s="78"/>
      <c r="L16" s="77"/>
      <c r="M16" s="77"/>
      <c r="N16" s="77"/>
      <c r="O16" s="1"/>
    </row>
    <row r="17" spans="1:15" s="2" customFormat="1" ht="23.25" customHeight="1" x14ac:dyDescent="0.25">
      <c r="A17" s="76" t="s">
        <v>29</v>
      </c>
      <c r="B17" s="76"/>
      <c r="C17" s="76"/>
      <c r="D17" s="76"/>
      <c r="E17" s="76"/>
      <c r="F17" s="13"/>
      <c r="G17" s="13"/>
      <c r="H17" s="13"/>
      <c r="I17" s="13"/>
      <c r="J17" s="12"/>
      <c r="K17" s="24"/>
      <c r="O17" s="1"/>
    </row>
    <row r="18" spans="1:15" s="2" customFormat="1" ht="20.25" x14ac:dyDescent="0.25">
      <c r="A18" s="69" t="s">
        <v>24</v>
      </c>
      <c r="B18" s="69"/>
      <c r="C18" s="69"/>
      <c r="D18" s="69"/>
      <c r="E18" s="17"/>
      <c r="G18" s="28"/>
      <c r="H18" s="18"/>
      <c r="I18" s="18"/>
      <c r="J18" s="18"/>
      <c r="K18" s="23"/>
      <c r="L18" s="26"/>
    </row>
    <row r="19" spans="1:15" s="2" customFormat="1" ht="20.25" x14ac:dyDescent="0.25">
      <c r="A19" s="16"/>
      <c r="B19" s="69" t="s">
        <v>25</v>
      </c>
      <c r="C19" s="69"/>
      <c r="D19" s="69"/>
      <c r="G19" s="28"/>
      <c r="H19" s="18"/>
      <c r="I19" s="18"/>
      <c r="J19" s="18"/>
      <c r="K19" s="23"/>
      <c r="L19" s="26"/>
      <c r="M19" s="29"/>
      <c r="N19" s="29"/>
      <c r="O19" s="29"/>
    </row>
    <row r="20" spans="1:15" s="2" customFormat="1" ht="43.5" customHeight="1" x14ac:dyDescent="0.25">
      <c r="A20" s="68"/>
      <c r="B20" s="68"/>
      <c r="C20" s="68"/>
      <c r="D20" s="68"/>
      <c r="E20" s="68"/>
      <c r="G20" s="28"/>
      <c r="H20" s="74"/>
      <c r="I20" s="74"/>
      <c r="J20" s="74"/>
      <c r="K20" s="74"/>
      <c r="L20" s="71"/>
      <c r="M20" s="72"/>
      <c r="N20" s="72"/>
      <c r="O20" s="1"/>
    </row>
    <row r="21" spans="1:15" s="2" customFormat="1" ht="15.75" customHeight="1" x14ac:dyDescent="0.25">
      <c r="E21" s="19"/>
      <c r="G21" s="28"/>
      <c r="H21" s="18"/>
      <c r="I21" s="18"/>
      <c r="J21" s="18"/>
      <c r="K21" s="25"/>
      <c r="O21" s="1"/>
    </row>
    <row r="22" spans="1:15" s="2" customFormat="1" ht="20.25" x14ac:dyDescent="0.25">
      <c r="A22" s="20"/>
      <c r="B22" s="70"/>
      <c r="C22" s="70"/>
      <c r="D22" s="70"/>
      <c r="E22" s="19"/>
      <c r="H22" s="18"/>
      <c r="I22" s="18"/>
      <c r="J22" s="18"/>
      <c r="K22" s="23"/>
      <c r="L22" s="27"/>
      <c r="M22" s="73"/>
      <c r="N22" s="73"/>
      <c r="O22" s="73"/>
    </row>
    <row r="23" spans="1:15" s="2" customFormat="1" ht="20.25" x14ac:dyDescent="0.25">
      <c r="A23" s="20"/>
      <c r="E23" s="19"/>
      <c r="H23" s="18"/>
      <c r="I23" s="18"/>
      <c r="J23" s="18"/>
      <c r="K23" s="23"/>
      <c r="L23" s="27"/>
      <c r="M23" s="67"/>
      <c r="N23" s="67"/>
      <c r="O23" s="1"/>
    </row>
    <row r="24" spans="1:15" s="2" customFormat="1" ht="20.25" x14ac:dyDescent="0.25">
      <c r="A24" s="19"/>
      <c r="B24" s="19"/>
      <c r="C24" s="19"/>
      <c r="D24" s="19"/>
      <c r="E24" s="19"/>
      <c r="H24" s="18"/>
      <c r="I24" s="18"/>
      <c r="J24" s="18"/>
      <c r="K24" s="18"/>
      <c r="L24" s="23"/>
      <c r="M24" s="23"/>
      <c r="N24" s="23"/>
      <c r="O24" s="1"/>
    </row>
    <row r="28" spans="1:15" ht="15" x14ac:dyDescent="0.25">
      <c r="F28"/>
    </row>
    <row r="29" spans="1:15" ht="15" x14ac:dyDescent="0.25">
      <c r="F29"/>
    </row>
    <row r="30" spans="1:15" ht="15" x14ac:dyDescent="0.25">
      <c r="F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  <c r="G35"/>
    </row>
    <row r="36" spans="6:7" ht="15" x14ac:dyDescent="0.25">
      <c r="F36"/>
      <c r="G36"/>
    </row>
    <row r="37" spans="6:7" ht="15" x14ac:dyDescent="0.25">
      <c r="F37"/>
    </row>
  </sheetData>
  <autoFilter ref="A10:N13" xr:uid="{00000000-0009-0000-0000-000000000000}"/>
  <mergeCells count="24">
    <mergeCell ref="A1:N1"/>
    <mergeCell ref="M23:N23"/>
    <mergeCell ref="A20:E20"/>
    <mergeCell ref="A18:D18"/>
    <mergeCell ref="B22:D22"/>
    <mergeCell ref="L20:N20"/>
    <mergeCell ref="M22:O22"/>
    <mergeCell ref="H20:K20"/>
    <mergeCell ref="B19:D19"/>
    <mergeCell ref="A16:D16"/>
    <mergeCell ref="A17:E17"/>
    <mergeCell ref="L16:N16"/>
    <mergeCell ref="H16:K16"/>
    <mergeCell ref="A2:N2"/>
    <mergeCell ref="A3:E3"/>
    <mergeCell ref="I6:J6"/>
    <mergeCell ref="I8:J8"/>
    <mergeCell ref="A4:B4"/>
    <mergeCell ref="C4:G4"/>
    <mergeCell ref="B7:C7"/>
    <mergeCell ref="B8:C8"/>
    <mergeCell ref="B5:C5"/>
    <mergeCell ref="E5:F5"/>
    <mergeCell ref="B6:G6"/>
  </mergeCells>
  <phoneticPr fontId="26" type="noConversion"/>
  <printOptions horizontalCentered="1"/>
  <pageMargins left="0.7" right="0.7" top="0.75" bottom="0.75" header="0.3" footer="0.3"/>
  <pageSetup paperSize="9" scale="48" orientation="landscape" r:id="rId1"/>
  <rowBreaks count="1" manualBreakCount="1">
    <brk id="1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2026-01-19T06:23:20Z</cp:lastPrinted>
  <dcterms:created xsi:type="dcterms:W3CDTF">2021-07-14T10:49:08Z</dcterms:created>
  <dcterms:modified xsi:type="dcterms:W3CDTF">2026-01-22T08:49:31Z</dcterms:modified>
</cp:coreProperties>
</file>