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externalReferences>
    <externalReference r:id="rId5"/>
  </externalReferences>
  <definedNames/>
  <calcPr/>
  <extLst>
    <ext uri="GoogleSheetsCustomDataVersion2">
      <go:sheetsCustomData xmlns:go="http://customooxmlschemas.google.com/" r:id="rId6" roundtripDataChecksum="nB+Vxy36/XWjJAJGlO/efyRB4uhexGbPjCO5Pioa5AE="/>
    </ext>
  </extLst>
</workbook>
</file>

<file path=xl/sharedStrings.xml><?xml version="1.0" encoding="utf-8"?>
<sst xmlns="http://schemas.openxmlformats.org/spreadsheetml/2006/main" count="685" uniqueCount="568">
  <si>
    <t>Приложение 4.6. Места сбора отработанных ртутьсодержащих ламп</t>
  </si>
  <si>
    <t>№</t>
  </si>
  <si>
    <t>Муниципальный район, округ</t>
  </si>
  <si>
    <t>Муниципальное образование</t>
  </si>
  <si>
    <t>Количество пунктов сбора отработанных ртутьсодержащих ламп (ОРСЛ)</t>
  </si>
  <si>
    <t>Местонахождение пункта сбора ОРСЛ</t>
  </si>
  <si>
    <t>Информирование о пунктах сбора отработанных ртуть содержащих ламп</t>
  </si>
  <si>
    <t>Иркутская область</t>
  </si>
  <si>
    <t>Городские округа</t>
  </si>
  <si>
    <t>город Иркутск</t>
  </si>
  <si>
    <t xml:space="preserve">1) территория Акционерного общества «Спецавтохозяйство» города Иркутска по адресу: 
г. Иркутск, ул. Рабочего Штаба, 99, график работы места накопления ртутьсодержащих ламп: последняя пятница месяца с 09:00 до 12:00
</t>
  </si>
  <si>
    <t>ЮЛ и ИП обязаны самостоятельно заключать договоры на утилизацию указанных видов отходов с предприятием, имеющим лицензию на осуществление деятельности с данным видом отхода.</t>
  </si>
  <si>
    <t xml:space="preserve">2) магазин «Город Огней», 
г. Иркутск, ул. Академическая, 28/1, график работы места накопления ртутьсодержащих ламп: ежедневно с 10:00 до 20:00;
</t>
  </si>
  <si>
    <t>Управляющие организации производят сбор отработанных ртутьсодержащих ламп и хранение таких ламп в отдельных помещениях для дальнейшего вывоза специализированной организацией.</t>
  </si>
  <si>
    <t>3) магазин «ЭлектроМаркет», 
г. Иркутск, ул. Ядринцева, 1/6 А, график работы места накопления ртутьсодержащих ламп: понедельник-пятница с 9:00 до 20:00, суббота-воскресенье с 9:00 до 18:00.</t>
  </si>
  <si>
    <t>Информация о текущем месторасположении пункта приема ОРСЛ от физических лиц размещена на сайте admirk.ru в разделе "Экология"; также в Каталоге-справочнике предприятий, действующих в области обращения с отходами производства и потребления в Иркутской области, разработанном администрацией города Иркутска</t>
  </si>
  <si>
    <t xml:space="preserve">Распоряжение администрации города Иркутска             от 20 октября 2021 года № 031-10-496/21 «Об организации создания мест накопления отработанных ртутьсодержащих ламп на территории города Иркутска» </t>
  </si>
  <si>
    <t>Ангарский городской округ</t>
  </si>
  <si>
    <t>-</t>
  </si>
  <si>
    <t>ЮЛ и ИП обязаны самостоятельно заключать договоры на утилизацию указанных видов отходов с предприятием, имеющим лицензию на осуществление деятельности с данным видом отхода.                                Управляющие организации производят сбор отработанных ртутьсодержащих ламп и хранение таких ламп в отдельных помещениях для дальнейшего вывоза специализированной организацией.                      Информация о текущем месторасположении пункта приема ОРСЛ (компактные энергосберегающие ламны (не длинные, не более 3-х штук за раз) от физических лиц размещена на сайте  проекта Recyclemap ОММНО "Совет Гринпис" recyclemap.ru</t>
  </si>
  <si>
    <t>г. Братск</t>
  </si>
  <si>
    <t>ул. Маршала Жукова, 4а</t>
  </si>
  <si>
    <t>Информация о пунктах приема ртутьсодержащих ламп от населения (местах накопления) размещена на официальном сайте администрации города Братска, в разделе «Экология», подразделе «Пункты приема отходов производства и потребления», вкладке «Адреса пунктов приемки ртутьсодержащих ламп»</t>
  </si>
  <si>
    <t xml:space="preserve"> ул. Комсомольская, 16а</t>
  </si>
  <si>
    <t xml:space="preserve"> ул. Советская, 20</t>
  </si>
  <si>
    <t>ул. Иванова, 12а</t>
  </si>
  <si>
    <t xml:space="preserve"> ул. Вокзальная, 2 «А» </t>
  </si>
  <si>
    <t>г. Зима</t>
  </si>
  <si>
    <t>г. Зима, ул. Лазо, д. 25</t>
  </si>
  <si>
    <t>Информация о месте приемки ОРСЛ доведена до собственников нанимателей, пользователей помещений МКД, на информационных стендах МКД</t>
  </si>
  <si>
    <t>г. Саянск</t>
  </si>
  <si>
    <t>г. Свирск</t>
  </si>
  <si>
    <t>г. Тулун</t>
  </si>
  <si>
    <t>г. Усолье-Сибирское</t>
  </si>
  <si>
    <t>г. Усть-Илимск</t>
  </si>
  <si>
    <t>ул. Мечтателей, 21А пом. 203</t>
  </si>
  <si>
    <t>Информация о месте и времени приемки ртутьсодержащих ламп доведена до сведения собственников нанимателей, пользователей помещений многоквартирных домов, предприятий и организаций</t>
  </si>
  <si>
    <t>г. Черемхово</t>
  </si>
  <si>
    <t>Муниципальные районы</t>
  </si>
  <si>
    <t>Балаганский район</t>
  </si>
  <si>
    <t>Балаганское</t>
  </si>
  <si>
    <t>Иркутская область, Балаганский район, п.Балаганск, ул.Мира, 6 (подсобное помещение)</t>
  </si>
  <si>
    <t>Информационный стенд</t>
  </si>
  <si>
    <t>Биритское</t>
  </si>
  <si>
    <t>Иркутская область, Балаганский район, с.Бирит, ул.1-я Советская, 4А</t>
  </si>
  <si>
    <t>через сайт, СМИ "Биритский вестник", в приложении " Viber": группа "Биритский вестник"</t>
  </si>
  <si>
    <t>Заславское</t>
  </si>
  <si>
    <t>Иркутская область, Балаганский район, д. Заславская, ул. Чехова, д.1 (подсобное помещение)</t>
  </si>
  <si>
    <t>СМИ "Вестник Заславска", Viber, сайт администрации Заславского МО</t>
  </si>
  <si>
    <t>Коноваловское</t>
  </si>
  <si>
    <t>Иркутская область, Балаганский район, с.Коновалово, ул.Мира, 10</t>
  </si>
  <si>
    <t>СМИ "Коноваловский вестник", официальный сайт администрации, Информационный стенд</t>
  </si>
  <si>
    <t>Кумарейское</t>
  </si>
  <si>
    <t>Иркутская область, Балаганский район, с. Кумарейка, ул. Мира, 63, пом. 3 (помещение гаража)</t>
  </si>
  <si>
    <t>сайт администрации Кумарейского МО https://view.officeapps.live.com/op/view.aspx?src=http://xn--80aaoqcdk7ay.xn--p1ai/upload/iblock/7d7/sbg96kphoufyz66l8luvl9dl4qt1ugze.doc</t>
  </si>
  <si>
    <t>Тарнопольское</t>
  </si>
  <si>
    <t>Иркутская область, Балаганский район, с.Тарнополь, пер.Садовый, 6/2</t>
  </si>
  <si>
    <t>СМИ "Тарнопольский вестник", сайт администрации</t>
  </si>
  <si>
    <t>Шарагайское</t>
  </si>
  <si>
    <t>Иркутская область, Балаганский район, с.Шарагай, ул.Центральная, 13 ( чердачное помещение)</t>
  </si>
  <si>
    <t>СМИ "Шарагайский вестник", информационный стенд</t>
  </si>
  <si>
    <t>Бодайбинский район</t>
  </si>
  <si>
    <t>п. Артемовский</t>
  </si>
  <si>
    <t>МУП "Жилфонд" п. Артемовский, ул. Серго,22</t>
  </si>
  <si>
    <t>п Мамакан</t>
  </si>
  <si>
    <t>МУП «ЖилкомСервис», п. Мамакан, ул. Ленина, д. 8</t>
  </si>
  <si>
    <t>п. Кропоткин</t>
  </si>
  <si>
    <t>МУП «Тепловодоцентраль», п. Кропоткин, ул. Ленина, д. 8;</t>
  </si>
  <si>
    <t>п. Балахнинский</t>
  </si>
  <si>
    <t>МУП «ЖКХ п. Балахнинский", п. Балахнинский, ул. Дорожная, д. 40 а</t>
  </si>
  <si>
    <t>п. Перевоз</t>
  </si>
  <si>
    <t>МУП «Тепловодоцентраль п. Перевоз», ул. Набережная,55</t>
  </si>
  <si>
    <t>Братский район</t>
  </si>
  <si>
    <t>Кобинское МО</t>
  </si>
  <si>
    <t>ул. Солнечная, 1</t>
  </si>
  <si>
    <t>информирование населения о порядке сбора ртутьсодержащих ламп проводится путем публикации на официальных сайтах администраций поселений, в средствах массовой информации, в местах реализации ртутьсодержащих ламп, по месту нахождения специализированных организаций</t>
  </si>
  <si>
    <t>Кобляковское МО</t>
  </si>
  <si>
    <t>ул. Наймушина, 12</t>
  </si>
  <si>
    <t>Покоснинское МО</t>
  </si>
  <si>
    <t>ул. Сибирская, 16.</t>
  </si>
  <si>
    <t>Шумиловское МО</t>
  </si>
  <si>
    <t>ул. Нагорная, 23</t>
  </si>
  <si>
    <t>Кежемское МО</t>
  </si>
  <si>
    <t>ул. Первомайская, 6</t>
  </si>
  <si>
    <t>Тарминское МО</t>
  </si>
  <si>
    <t>ул. Дружбы, 18</t>
  </si>
  <si>
    <t>Карахунское МО</t>
  </si>
  <si>
    <t>ул. Погодаева, 38</t>
  </si>
  <si>
    <t>Наратайское МО</t>
  </si>
  <si>
    <t>ул. Центральная, 2.</t>
  </si>
  <si>
    <t>Илирское МО</t>
  </si>
  <si>
    <t>ул. Советская, 12</t>
  </si>
  <si>
    <t>Кузнецовское МО</t>
  </si>
  <si>
    <t>ул. Депутатская 18а.</t>
  </si>
  <si>
    <t>Турманское МО</t>
  </si>
  <si>
    <t>ул. Строительная, 12</t>
  </si>
  <si>
    <t>Прибрежнинское МО</t>
  </si>
  <si>
    <t>ул. Комарово, 11</t>
  </si>
  <si>
    <t>Харанжинское МО</t>
  </si>
  <si>
    <t>ул. Октябрьская, 34</t>
  </si>
  <si>
    <t>Добчурское МО</t>
  </si>
  <si>
    <t>ул. Ленина, 21.</t>
  </si>
  <si>
    <t>Зябинское МО</t>
  </si>
  <si>
    <t>ул. Кооперативная, 1А.</t>
  </si>
  <si>
    <t xml:space="preserve">Калтукское МО </t>
  </si>
  <si>
    <t> ул. Ленина, 39б</t>
  </si>
  <si>
    <t xml:space="preserve">Куватское МО </t>
  </si>
  <si>
    <t>ул. Гагарина, 16в</t>
  </si>
  <si>
    <t>Озернинское МО</t>
  </si>
  <si>
    <t xml:space="preserve">ул. Мира, 2б </t>
  </si>
  <si>
    <t xml:space="preserve">Прибойнинское МО </t>
  </si>
  <si>
    <t>ул. Солнечная, 9.</t>
  </si>
  <si>
    <t>Тангуйское МО</t>
  </si>
  <si>
    <t>ул. Кирова, 6</t>
  </si>
  <si>
    <t xml:space="preserve">Тэмьское МО </t>
  </si>
  <si>
    <t>ул. Мира 13</t>
  </si>
  <si>
    <t xml:space="preserve">Большеокинское МО </t>
  </si>
  <si>
    <t>ул. Мира, 43</t>
  </si>
  <si>
    <t>Вихоревское МО</t>
  </si>
  <si>
    <t>г.Вихоревка, ул.Пионерская, зд.34А; ул.Октябрьская, д.7; ул.Ленина, д.14, пом.1002; ул.Байкальская, д.5, кв.1.</t>
  </si>
  <si>
    <t>На информационных досках в подъездах многоквартирных домов</t>
  </si>
  <si>
    <t>Жигаловский район</t>
  </si>
  <si>
    <t>Заларинский район</t>
  </si>
  <si>
    <t>Заларинское</t>
  </si>
  <si>
    <t>п.Залари, ул. Ленина, 103</t>
  </si>
  <si>
    <t>Доведена информация  до  руководителей бюджетной  сферы</t>
  </si>
  <si>
    <t>п.Залари, ул.К.Маркса, 67</t>
  </si>
  <si>
    <t>размещение информации на официальном сайте администраций, информационных  стендах</t>
  </si>
  <si>
    <t>Бабагайское</t>
  </si>
  <si>
    <t>с. Бабагай, ул.Школьная, 6</t>
  </si>
  <si>
    <t>Бажирское</t>
  </si>
  <si>
    <t>с. Бажир, ул.Юбилейная, 14</t>
  </si>
  <si>
    <t>п.Веренка</t>
  </si>
  <si>
    <t>п.Веренка, ул.Молодежная, 16</t>
  </si>
  <si>
    <t>Владимирское</t>
  </si>
  <si>
    <t>с. Владимир, ул.40 лет Победы, 22А</t>
  </si>
  <si>
    <t>Моисеевское</t>
  </si>
  <si>
    <t>с.Моисеевка, пер.Советский</t>
  </si>
  <si>
    <t>Мойганское</t>
  </si>
  <si>
    <t>с.Мойган, ул.Центральная</t>
  </si>
  <si>
    <t>Новочеремховское</t>
  </si>
  <si>
    <t>с.Новочеремхово, ул.Центральная, 18</t>
  </si>
  <si>
    <t>Семеновское</t>
  </si>
  <si>
    <t>с.Семеновск, ул.Ленина, 1а</t>
  </si>
  <si>
    <t>Троицкое</t>
  </si>
  <si>
    <t>с.Троицк, ул.Ленина, 23</t>
  </si>
  <si>
    <t>Тыретское</t>
  </si>
  <si>
    <t>п.Тыреть, мкр.Солерудник, 9</t>
  </si>
  <si>
    <t>Ханжиновское</t>
  </si>
  <si>
    <t>с.Ханжиново, ул.Трактовая, 2а</t>
  </si>
  <si>
    <t>Холмогойское</t>
  </si>
  <si>
    <t>с.Холмогой, ул.Горная, 13</t>
  </si>
  <si>
    <t>с.Хор-Тагна</t>
  </si>
  <si>
    <t>с.Хор-Тагна, ул.Хорская, 5</t>
  </si>
  <si>
    <t>Черемшанское</t>
  </si>
  <si>
    <t>с.Черемшанка, ул.40 лет Победы, 39</t>
  </si>
  <si>
    <t>Зиминский район</t>
  </si>
  <si>
    <t>Кимильтейское МО</t>
  </si>
  <si>
    <t>с. Кимильтей, ул. Чкалова, 70</t>
  </si>
  <si>
    <t>Размещение информации на официальном сайте администрации</t>
  </si>
  <si>
    <t>Ухтуйское МО</t>
  </si>
  <si>
    <t>с. Ухтуй, ул. Лесная, 4а</t>
  </si>
  <si>
    <t>Филипповское МО</t>
  </si>
  <si>
    <t>с. Филипповск, ул. Новокшонова, 30-2</t>
  </si>
  <si>
    <t>Харайгунское МО</t>
  </si>
  <si>
    <t>с. Харайгун, ул. Центральная, 21</t>
  </si>
  <si>
    <t>Иркутский район</t>
  </si>
  <si>
    <t>Голоустненское</t>
  </si>
  <si>
    <t>здание администрации (кладовая) по адресу: с. Малое Голоустное, ул. Мира,24</t>
  </si>
  <si>
    <t>Информирование на административном совете, на информационных стендах</t>
  </si>
  <si>
    <t>Карлукское</t>
  </si>
  <si>
    <t>постановление № 30 от 08.02.2016 года «Об утверждении Порядка организации сбора отработанных ртутьсодержащих ламп на территории Карлукского муниципального образования» (http://www.karlukskoemo.ru/index.php/ru/organy-msu-2/807-postanovlenie-glavy-administratsii-ot-08-02-2016-g-30)</t>
  </si>
  <si>
    <t>Мамонское</t>
  </si>
  <si>
    <t>гор.Иркутск, ул. Карла-Либнехта,58, оф.5.6</t>
  </si>
  <si>
    <t>Социальные сети</t>
  </si>
  <si>
    <t>Марковское</t>
  </si>
  <si>
    <t>Иркутский район, р. п. Маркова, квартал. Евгения Сичкарука, стр. 1</t>
  </si>
  <si>
    <t>Пункт сбора находится в администрации организован для жителей муниципального образования (информирование через сайт администрации и через газету "Жизнь Маркова")</t>
  </si>
  <si>
    <t>Ревякинское</t>
  </si>
  <si>
    <t>д. Ревякина, ул. Байкальская, 39</t>
  </si>
  <si>
    <t>ИП Митюгин</t>
  </si>
  <si>
    <t>Гороховское</t>
  </si>
  <si>
    <t>с.Горохово, уд.Школьная,15</t>
  </si>
  <si>
    <t xml:space="preserve">По средствам размещения объявлений на досках объявлений в населенных пунктах и месенджерах </t>
  </si>
  <si>
    <t>Ушаковское</t>
  </si>
  <si>
    <t>Администрация Ушаковского МО с. Пивовариха, ул. Дачная, 8</t>
  </si>
  <si>
    <t>В рамках муниципального контракта сбор осуществляет подрядная организация ООО "ИЭМК"</t>
  </si>
  <si>
    <t>Ширяевское</t>
  </si>
  <si>
    <t>Администрация Ширяевского МО ( Иркутская обл., Иркутский р-н, д. Ширяева, пер. Специалистов, 1)</t>
  </si>
  <si>
    <t>По средствам объявлений в магазинах и месенджерах</t>
  </si>
  <si>
    <t>Хомутовское</t>
  </si>
  <si>
    <t>с. Хомутово, ул. Колхозная, здание № 4/3</t>
  </si>
  <si>
    <t>Дзержинское</t>
  </si>
  <si>
    <t>п. Дзержинск, ул. Центральная, 1а</t>
  </si>
  <si>
    <t>Максимовское</t>
  </si>
  <si>
    <t>с. Максимовское, ул. Сибирская, 16а</t>
  </si>
  <si>
    <t>Казачинско-Ленский район</t>
  </si>
  <si>
    <t>Катангский район</t>
  </si>
  <si>
    <t>Качугский район</t>
  </si>
  <si>
    <t>Качугский</t>
  </si>
  <si>
    <t>Бирюльское МО</t>
  </si>
  <si>
    <t>с.Бирюлька, ул.Ленина,41, Качугский район, Иркутская областьадминистрация Бирюльского СП,</t>
  </si>
  <si>
    <t>Порядок сбора ртутьсодержащих ламп размещен на сайте администрации бирюльское.рф</t>
  </si>
  <si>
    <t>Манзурское</t>
  </si>
  <si>
    <t>с. Манзурка ул. Трактовая д. 76</t>
  </si>
  <si>
    <t>Газета "Вести Манзурки" объявления</t>
  </si>
  <si>
    <t>Бутаковское</t>
  </si>
  <si>
    <t>с. Бутаково, ул. Совхозная. 35</t>
  </si>
  <si>
    <t>Администрация Бутаковского сельского поселения</t>
  </si>
  <si>
    <t>с. Карлук, ул. Школьная, 15</t>
  </si>
  <si>
    <t>"Вести Карлука", сети Интернет</t>
  </si>
  <si>
    <t>Верхоленское МО</t>
  </si>
  <si>
    <t>с. Верхоленск, ул. Федосеева,33</t>
  </si>
  <si>
    <t>Размещение информации на официальном сайте администрации, информационном стенде</t>
  </si>
  <si>
    <t>Киренский район</t>
  </si>
  <si>
    <t xml:space="preserve">Петропавловское </t>
  </si>
  <si>
    <t>Иркутская область, Киренский район, с. Петропавловское, ул. Советская 30</t>
  </si>
  <si>
    <t>Юбилейнинское</t>
  </si>
  <si>
    <t>Иркутская область, Киренский район, п. Юбилейный, ул. Гагарина 3</t>
  </si>
  <si>
    <t>Алымовское</t>
  </si>
  <si>
    <t>Иркутская область, Киренский район, с. Алымовка, ул. Центральная 6</t>
  </si>
  <si>
    <t>Киренское</t>
  </si>
  <si>
    <t>Иркутская область, Киренский район, г. Киренкс, ул. Коммунистическая 14</t>
  </si>
  <si>
    <t>Макаровское</t>
  </si>
  <si>
    <t>Иркутская область, Киренский район, с. Макарово, ул. Сибирская 40</t>
  </si>
  <si>
    <t>Криволокское</t>
  </si>
  <si>
    <t>Иркутская область, Киренский район, с. Кривая Лука, ул. Боровкова 8</t>
  </si>
  <si>
    <t>Куйтунский район</t>
  </si>
  <si>
    <t>Мамско-Чуйский район</t>
  </si>
  <si>
    <t xml:space="preserve">Мамско-Чуйский район </t>
  </si>
  <si>
    <t xml:space="preserve">Луговское муниципальное образование </t>
  </si>
  <si>
    <t>п. Луговский, ул. Школьная,11</t>
  </si>
  <si>
    <t xml:space="preserve">Произведено </t>
  </si>
  <si>
    <t>Нижнеилимский район</t>
  </si>
  <si>
    <t>Нижнеилимский</t>
  </si>
  <si>
    <t>МО "Нижнеилимский район"</t>
  </si>
  <si>
    <t>г. Железногорск-Илимский, ул. Иващенко, д. 8/1</t>
  </si>
  <si>
    <t xml:space="preserve">Размещение информационных материалов осуществляется на официальном сайте МО "Нижнеилимский район",  на информационных стендах населенных пунктов, расположенных на межселенной территории  </t>
  </si>
  <si>
    <t>Железногорск-Илимское ГП</t>
  </si>
  <si>
    <t>1) квартал 7, дом 7, ООО "УК Ремстройсервис";                        2) квартал 3, дом 23, ООО УК "Илимсервис"; 3) квартал 8, дом 28, ООО УК "Двенадцать"; 4) квартал 10, дом 9, ООО УК "Кедр";                      5) квартал 10, дом 2, ООО УК "Альфа".</t>
  </si>
  <si>
    <t>Размещение информационных материалов осуществляется в СМИ (печатных и электронных), на информационных стендах в подъездах многоквартирных домов, а также при личном посещении граждан мастерских участков УК</t>
  </si>
  <si>
    <t xml:space="preserve">Новоигирминское ГП </t>
  </si>
  <si>
    <t>р.п. Новая Игирма, мкр. Химки, дом 30</t>
  </si>
  <si>
    <t>Размещение информации на официальном сайте администрации поселения, в социальных сетях, а также на информационных стендах поселка и подъездах многоквартирных домов</t>
  </si>
  <si>
    <t>Рудногорское ГП</t>
  </si>
  <si>
    <t>специально отведенные места в учреждениях с дальнейшим вывозом в г.Братск</t>
  </si>
  <si>
    <t>информирование проводится</t>
  </si>
  <si>
    <t>Радищевское ГП</t>
  </si>
  <si>
    <t>р.п. Радищев, нежилое здание № 36Б/1</t>
  </si>
  <si>
    <t>Информирование проводится путем размещения информации на информационных стендах поселения и на официальном сайте администрации поселения</t>
  </si>
  <si>
    <t>Янгелевское ГП</t>
  </si>
  <si>
    <t>п. Янгель, ул. Первых строителей (здание диспетчерской)</t>
  </si>
  <si>
    <t>Через объявления на официальном сайте администрации поселения, печатное издание "Вести Янгелевского муниципального образования", мессенджеры</t>
  </si>
  <si>
    <t>Хребтовское ГП</t>
  </si>
  <si>
    <t>п. Хребтовая, ул. Леонова, район дома №11 (здание гаража администрации Хребтовского городского поселения)</t>
  </si>
  <si>
    <t>СМИ "Вестник Хребтовского муниципального образования", информационные доски, официальный сайт администрации в сети "Интернет"</t>
  </si>
  <si>
    <t>Шестаковское СП</t>
  </si>
  <si>
    <t>п. Шестаково, ул. Ленина, 20 "а" (здание администрации Шестаковского СП, подвальное помещение)</t>
  </si>
  <si>
    <t>Информирование проводится путем публикации на официальном сайте администрации поселения, на информационных стендах, в группах мессенджера Viber</t>
  </si>
  <si>
    <t>Видимское ГП</t>
  </si>
  <si>
    <t>п. Видим, ул. Нагорная (строение в районе д. 1 "А")</t>
  </si>
  <si>
    <t>официальный сайт администрации поселения</t>
  </si>
  <si>
    <t>Брусничное СП</t>
  </si>
  <si>
    <t>п. Брусничный, ул. Ленина, дом 9</t>
  </si>
  <si>
    <t>Доска объявлений, информационный стенд, сайт adm-bru@mail.ru</t>
  </si>
  <si>
    <t>Новоилимское СП</t>
  </si>
  <si>
    <t>п. Новоилимск, ул. Зверева, дом 1, каб.№4</t>
  </si>
  <si>
    <t>официальный сайт администрации Новоилимского СП в сети Интернет, на официальной странице сообщества администрации Новоилимского СП в социальной сети «Вконтакте», «Одноклассники»; на информационном стенде в здании администрации Новоилимского СП, ЖКХ; в социальном мессенджере Viber</t>
  </si>
  <si>
    <t>Березняковское СП</t>
  </si>
  <si>
    <t>п. Березняки, ул. Янгеля, 25; п. Игирма, ул. 50 лет Октября, 2</t>
  </si>
  <si>
    <t>социальная сеть "Интернет", группа п. Березняки, группа п. Игирма</t>
  </si>
  <si>
    <t>Коршуновское СП</t>
  </si>
  <si>
    <t xml:space="preserve">п. Коршуновский, ул. Солнечная, дом 10 (здание администрации Коршуновского сельского поселения, специально отведенное место) </t>
  </si>
  <si>
    <t>размещение информационных материалов на официальном сайте администрации поселения и на информационных стендах</t>
  </si>
  <si>
    <t>Семигорское СП</t>
  </si>
  <si>
    <t>п. Семигорск, ул. Октябрьская, 1</t>
  </si>
  <si>
    <t>размещение информационных материалов на информационных щитах на территории поселения, печатном СМИ - "Вестник", в социальных сетях, на официальном сайте администрации поселения</t>
  </si>
  <si>
    <t>Соцгородское СП</t>
  </si>
  <si>
    <t>п. Соцгородок, ул. 50 лет Октября (здание администрации Соцгородского сельского поселения)</t>
  </si>
  <si>
    <t>на сайте администрации Соцгородского СП, в мессенджерах Watsapp, Viber</t>
  </si>
  <si>
    <t>Речушинское СП</t>
  </si>
  <si>
    <t>п. Речушка, ул. 2-Школьная, д.1</t>
  </si>
  <si>
    <t>размещение информации на официальном сайте администрации поселения, информационных стендах</t>
  </si>
  <si>
    <t>Дальнинское СП</t>
  </si>
  <si>
    <t>специально отведенные места в учреждениях  с дальнейшим вывозом в г.Братск</t>
  </si>
  <si>
    <t>Заморское СП</t>
  </si>
  <si>
    <t>Нижнеудинский район</t>
  </si>
  <si>
    <t>муниципальное образование "Нижнеудинский район"</t>
  </si>
  <si>
    <t>Нижнеудинское муниципальное образование</t>
  </si>
  <si>
    <t xml:space="preserve">ООО  МУП «ДОМ», расположены по адресу: г. Нижнеудинск, ул. Масловского, д. 36А;
ООО УК «Спутник», расположены по адресу: г. Нижнеудинск, ул. Кржижановского, д.25;
ООО «Гарантия Плюс», расположены по адресу: г. Нижнеудинск, ул. Ленина, д.40;
ООО УК «Центр», расположены по адрес: г. Нижнеудинск, ул. Лермонтова, д.33;
ООО УК «Экспресс», расположены по адрес: г. Нижнеудинск, ул. Краснопролетарская, д.33.
</t>
  </si>
  <si>
    <t>На сайте Нижнеудинского муниципального образования n_udinsk@mail.ru</t>
  </si>
  <si>
    <t>МБУ "Коммунальник, г. Нижнеудинск, ул. Кашика, д.242</t>
  </si>
  <si>
    <t>Алзамайское муниципальное образование</t>
  </si>
  <si>
    <t>Иркутская область, Нижнеудинский район, г. Алзамай, ул. Ломоносова, 13 (нежилое помещение ООО "ХОРС"</t>
  </si>
  <si>
    <t>На сайте Алзамайского муниципального образования alzamai.ru</t>
  </si>
  <si>
    <t>Замзорское муниципальное образование</t>
  </si>
  <si>
    <t>Иркутская область, Нижнеудинский район, п. Замзор, ул. Рабочая,5</t>
  </si>
  <si>
    <t>На информационных стендах администрации</t>
  </si>
  <si>
    <t>Каменское муниципальное образование</t>
  </si>
  <si>
    <t>Иркутская область, Нижнеудинский район, с. Каменка, ул. Садовая, 51Б</t>
  </si>
  <si>
    <t>Шумское муниципальное образование</t>
  </si>
  <si>
    <t>Иркутская область, Нижнеудинский район, р.п. Шумский, ул. Заозерная</t>
  </si>
  <si>
    <t>Уковское муниципальное образование</t>
  </si>
  <si>
    <t>Иркутская область, Нижнеудинский район, р.п. Ук, пер. Тупик, 1Б</t>
  </si>
  <si>
    <t>Широковское муниципальное образование</t>
  </si>
  <si>
    <t>администрация</t>
  </si>
  <si>
    <t>Иргейское муниципальное образование</t>
  </si>
  <si>
    <t>Иркутская область, Нижнеудинский район ,с. Иргей, ул. Клубная, 6</t>
  </si>
  <si>
    <t>Солонецкое муниципальное образование</t>
  </si>
  <si>
    <t>Шебертинское муниципальное образование</t>
  </si>
  <si>
    <t>Иркутская область, Нижнеудинский район ,с. Шеберта, ул. Трактовая, 2</t>
  </si>
  <si>
    <t>Заречное муниципальное образование</t>
  </si>
  <si>
    <t>Иркутская область, Нижнеудинский район, д. Заречье, ул. Новая, 1</t>
  </si>
  <si>
    <t>Катарминское муниципальное образование</t>
  </si>
  <si>
    <t>Иркутская область, Нижнеудинский район, с. Катарма, ул. Катарминская, 13</t>
  </si>
  <si>
    <t>Чеховское муниципальное образование</t>
  </si>
  <si>
    <t>Иркутская область, Нижнеудинский район, с. Чехово, ул. Новая, 1</t>
  </si>
  <si>
    <t>Староалзамайское муниципальное образование</t>
  </si>
  <si>
    <t>Иркутская область, Нижнеудинский район, с. Старый Алзамай, ул. Кирова, 22Б</t>
  </si>
  <si>
    <t>Усть-Рубахинское муниципальное образование</t>
  </si>
  <si>
    <t>Иркутская область, Нижнеудинский район, с. Мельница, ул. Ленина, 38</t>
  </si>
  <si>
    <t>Нерхинское муниципальное образование</t>
  </si>
  <si>
    <t>Иркутская область, Нижнеудинский район, д. Нерха, ул. Береговая, 6</t>
  </si>
  <si>
    <t>Ольхонский район</t>
  </si>
  <si>
    <t>Еланцынское МО</t>
  </si>
  <si>
    <t xml:space="preserve">с.Еланцы, ул.Кирова, д.36 </t>
  </si>
  <si>
    <t>Куретское МО</t>
  </si>
  <si>
    <t>д.Куреть, ул.М.Копыловой, д.15 А</t>
  </si>
  <si>
    <t xml:space="preserve">Бугульдейское МО </t>
  </si>
  <si>
    <t>п.Бугульдейка, пер.Больничный, д.7, на территории администрации Бугульдейского МО</t>
  </si>
  <si>
    <t>Онгуренское МО</t>
  </si>
  <si>
    <t>с.Онгурен, ул.Пронькина, д.3</t>
  </si>
  <si>
    <t>Шара-Тоготское МО</t>
  </si>
  <si>
    <t>с.Шара-Тогот, ул.50 лет Победы, д.13, на территории администрации Шара-Тоготского МО</t>
  </si>
  <si>
    <t>Хужирское МО</t>
  </si>
  <si>
    <t>п.Хужир, ул.Байкальская, д.12, на территории администрации Хужирского МО</t>
  </si>
  <si>
    <t>Слюдянский район</t>
  </si>
  <si>
    <t>Слюдянское 
городское поселение</t>
  </si>
  <si>
    <t>г. Слюдянка, 
пер.Базовый, д.2</t>
  </si>
  <si>
    <t>Информация  о пунктах сбора отработанных ртуть содержащих ламп опубликована на официальном сайте Администрации Култукского сельского поселения</t>
  </si>
  <si>
    <t>Култукское
 городское поселение</t>
  </si>
  <si>
    <t xml:space="preserve">1. р.п. Култук, ул. Кирова, № 35
2. р.п. Култук, ул. Депутатская, № 4Б-24
3. п. Ангасолка, ул. Заводская, № 7
</t>
  </si>
  <si>
    <t xml:space="preserve">Информация  о пунктах сбора отработанных ртуть содержащих ламп опубликована на официальном сайте Администрации Култукского сельского поселения </t>
  </si>
  <si>
    <t xml:space="preserve">Маритуйское 
сельское поселение </t>
  </si>
  <si>
    <t>с. Маритуй,
 д. 7, пом 3</t>
  </si>
  <si>
    <t xml:space="preserve">Информация  о пунктах сбора отработанных ртуть содержащих ламп опубликована в печатном издании Маритуйского сельского поселения"Вестник", на информационных стендах остановочных пнктов, на официальном сайте Администрации Маритуйского сельского поселения </t>
  </si>
  <si>
    <t>Портбайкальское 
сельское поселение</t>
  </si>
  <si>
    <t>п. Байкал, 
ул. Байкальская, д. 1</t>
  </si>
  <si>
    <t>Информация  о пунктах сбора отработанных ртуть содержащих ламп опубликована  в печатном издании Портбайкальского сельского поселения"Портбайкальское вести", а также на информационных стендах Портбайкальского сельского поселения</t>
  </si>
  <si>
    <t>Утуликское
 сельское поселение</t>
  </si>
  <si>
    <t>п. Утулик,
 ул. 1-я Байкальская, д. 22</t>
  </si>
  <si>
    <t xml:space="preserve">Информация  о пунктах сбора отработанных ртуть содержащих ламп опубликова на официальном сайте администрации Утуликского сельского поселения и на официальной странице </t>
  </si>
  <si>
    <t>Тайшетский район</t>
  </si>
  <si>
    <t>Бирюсинское муниципальное образование "Бирюсинское городское поселение"</t>
  </si>
  <si>
    <t>г. Бирюсинск, ул. Нагрная,37</t>
  </si>
  <si>
    <t>Тулунский район</t>
  </si>
  <si>
    <t>МО «Писаревское»</t>
  </si>
  <si>
    <t>Иркутская область, Тулунский район, п. 4-ое отделение ГСС, ул. Мичурина 27а</t>
  </si>
  <si>
    <t>Постановление № 86-пг от 02.06.2021 года "Об организации и определении места первичного сбора и размещения отработанных ртутьсодержащих ламп"</t>
  </si>
  <si>
    <t>Усольский район</t>
  </si>
  <si>
    <t>сельское поселение Большееланское</t>
  </si>
  <si>
    <t>Усольский район, с. Большая Елань, ул. Победы, 2</t>
  </si>
  <si>
    <t>информированы</t>
  </si>
  <si>
    <t>Белореченское МО</t>
  </si>
  <si>
    <t>р.п. Белореченский, 81</t>
  </si>
  <si>
    <t>сайт администрации белореченское.рф</t>
  </si>
  <si>
    <t>Усть-Илимский район</t>
  </si>
  <si>
    <t>Усть-Илимский</t>
  </si>
  <si>
    <t>Бадарминское</t>
  </si>
  <si>
    <t>п. Бадарминск, ул. Лесная 2, гаражный бокс</t>
  </si>
  <si>
    <t>Размещение информации на официальных сайтах администраций в информационно-телекоммуникационной сети "Интернет", информационных стендах</t>
  </si>
  <si>
    <t>Ершовское</t>
  </si>
  <si>
    <t>с. Ершово, ул. Гагарина, здание склада на территории гаража</t>
  </si>
  <si>
    <t>Седаново</t>
  </si>
  <si>
    <t>п. Седаново, ул. Кирова 33, хозяйственное строение на территории администрации Седановского МО</t>
  </si>
  <si>
    <t>Усть-Кутский район</t>
  </si>
  <si>
    <t>Усть-Кутское муниципальное образование</t>
  </si>
  <si>
    <t>Усть-Кутское МО (г.п.)</t>
  </si>
  <si>
    <t>г.Усть-Кут, ул. Кирова, 36 В</t>
  </si>
  <si>
    <t>Объявление</t>
  </si>
  <si>
    <t xml:space="preserve">Янтальское МО </t>
  </si>
  <si>
    <t>Здание Администрации</t>
  </si>
  <si>
    <t>Звезднинское МО</t>
  </si>
  <si>
    <t xml:space="preserve">Ручейское МО </t>
  </si>
  <si>
    <t>Усть-Удинский район</t>
  </si>
  <si>
    <t>Усть-Удинский</t>
  </si>
  <si>
    <t xml:space="preserve"> Ключинское</t>
  </si>
  <si>
    <t>д. Ключи, ул. Комарова, 26</t>
  </si>
  <si>
    <t>на информационных стендах администрации</t>
  </si>
  <si>
    <t>Игжейское</t>
  </si>
  <si>
    <t xml:space="preserve">Здание Администрации (кладовая) по адресу: с.Игжей ул. Гоголя,10  </t>
  </si>
  <si>
    <t xml:space="preserve"> в информационном издании "Вестник Игжея" и на официальном сайте администрации   "Игжей.рф" в сети "интернет"</t>
  </si>
  <si>
    <t>Аталанское</t>
  </si>
  <si>
    <t>старое здание администрации</t>
  </si>
  <si>
    <t>сайт администрации Аталанского МО , в  информационном издании "Аталанские вести"</t>
  </si>
  <si>
    <t>Аносовское</t>
  </si>
  <si>
    <t>информировали ЮЛ, ИП, граждан , но никто не обращался и не сдавал.</t>
  </si>
  <si>
    <t>Малышевское</t>
  </si>
  <si>
    <t>Иркутская обл., Усть-Удинский район, с. Малышевка, ул. Луговая, 10"А", строение "Гараж"</t>
  </si>
  <si>
    <t>муниципальный вестник "Информационный бюллетень", информационный стенд,  доска объявлений, сайт администрации в сети Интернет</t>
  </si>
  <si>
    <t xml:space="preserve">Молькинское </t>
  </si>
  <si>
    <t xml:space="preserve">Старое бетонное здание (большая яма) на окраине с.Молька </t>
  </si>
  <si>
    <t>Среднемуйское</t>
  </si>
  <si>
    <t>С.Средняя Муя Ул.Рабочая 5/2. подсобное помещение на территории администрации</t>
  </si>
  <si>
    <t>размещение информации на официальных сайтах администрации в информационно-телекоммуникационной сети "Интернет", информационных стендах</t>
  </si>
  <si>
    <t>Усть-Удинское</t>
  </si>
  <si>
    <t>Иркутскаяя обл, Усть-Удинский р-н, р.п.Усть-Уда, ул. Мичурина, д.2Б</t>
  </si>
  <si>
    <t>через объявления и мессенджеры</t>
  </si>
  <si>
    <t>Черемховский район</t>
  </si>
  <si>
    <t>Чунский район</t>
  </si>
  <si>
    <t>Лесогорское МО</t>
  </si>
  <si>
    <t>Иркутская обл., Чунский р-он, р.п. Лесогорск, ул. Комсомольская, д.5</t>
  </si>
  <si>
    <t>МКУ "Администрация Лесогорского МО"</t>
  </si>
  <si>
    <t>Чунское МО</t>
  </si>
  <si>
    <t>Иркутская обл., Чунский р-он, р.п. Чунский, ул. Комарова, д.13</t>
  </si>
  <si>
    <t>официальное опубликование в газете "информационный бюллетень Чунского МО" и на официальном сайте администрации Чунского МО в сети "интернет"</t>
  </si>
  <si>
    <t>Новочунское МО</t>
  </si>
  <si>
    <t>Иркутская обл.Чунский район, пос. Новочунка, ул. Толстого, 15</t>
  </si>
  <si>
    <t>сайт Новочунского МО Новочунка РФ.</t>
  </si>
  <si>
    <t>Шелеховский район</t>
  </si>
  <si>
    <t>Шелеховский муниципальный район</t>
  </si>
  <si>
    <t>Иркутская область, г.Шелехов, 20 квартал, здание 98, помещение №2</t>
  </si>
  <si>
    <t xml:space="preserve">Информация о месте и времени приемки ртутьсодержащих ламп доведена до жителей сельских поселений по средством публикации на сайте Администрации Шелеховского муниципального района,  в газете  «Шелеховский вестник», через глав сельских поселений. </t>
  </si>
  <si>
    <t>Аларский район</t>
  </si>
  <si>
    <t>Аларский р-н</t>
  </si>
  <si>
    <t>Тыргетуй</t>
  </si>
  <si>
    <t>Администрация МО «Тыргетуй». с. Тыргетуй, ул. Новая 1-1</t>
  </si>
  <si>
    <t>Информированы</t>
  </si>
  <si>
    <t>Аляты</t>
  </si>
  <si>
    <t>с. Аляты, ул. Ж. Зимина, 1, подсобное помещение</t>
  </si>
  <si>
    <t>Ангарский</t>
  </si>
  <si>
    <t>п. Ангарский, ул. Ленина, 20</t>
  </si>
  <si>
    <t>Информация размещается на сайте</t>
  </si>
  <si>
    <t>Табарсук</t>
  </si>
  <si>
    <t>с. Табарсук, ул. Юбилейная, 3</t>
  </si>
  <si>
    <t>Зоны</t>
  </si>
  <si>
    <t>с. Зоны, ул. Центральная, 5</t>
  </si>
  <si>
    <t>Ныгда</t>
  </si>
  <si>
    <t>Администрация МО "Ныгда"</t>
  </si>
  <si>
    <t>Нельхай</t>
  </si>
  <si>
    <t>с. Апхульта, ул. Гагарина, 6</t>
  </si>
  <si>
    <t>Забитуй</t>
  </si>
  <si>
    <t>п. Забитуй ул.70 лет Октября 24</t>
  </si>
  <si>
    <t>Иваническ</t>
  </si>
  <si>
    <t>с. Иваническое, ул. Юбилейная,7</t>
  </si>
  <si>
    <t>Кутулик</t>
  </si>
  <si>
    <t>п.Кутулик, ул.Вампилова, 53 А</t>
  </si>
  <si>
    <t>Могоенок</t>
  </si>
  <si>
    <t>с. Могоенок, ул. Лесная, 1</t>
  </si>
  <si>
    <t>Баяндаевский район</t>
  </si>
  <si>
    <t>Баяндай</t>
  </si>
  <si>
    <t>с. Баяндай, ул. Некунде, 80</t>
  </si>
  <si>
    <t>Хогот</t>
  </si>
  <si>
    <t>с. Хогот, ул. Трактовая, 91</t>
  </si>
  <si>
    <t>Курумчинский</t>
  </si>
  <si>
    <t>с.Загатуй</t>
  </si>
  <si>
    <t>Люры</t>
  </si>
  <si>
    <t>с.Люры</t>
  </si>
  <si>
    <t>Гаханы</t>
  </si>
  <si>
    <t>д. Бадагуй, ул. Трактовая, 3</t>
  </si>
  <si>
    <t>Ользоны</t>
  </si>
  <si>
    <t>с. Ользоны</t>
  </si>
  <si>
    <t xml:space="preserve">Нагалык </t>
  </si>
  <si>
    <t>с. Нагалык</t>
  </si>
  <si>
    <t>Кырма</t>
  </si>
  <si>
    <t>с.Байша</t>
  </si>
  <si>
    <t>Васильевск</t>
  </si>
  <si>
    <t>с. Васильевка</t>
  </si>
  <si>
    <t>Половинка</t>
  </si>
  <si>
    <t>с. Половинка</t>
  </si>
  <si>
    <t>Покровка</t>
  </si>
  <si>
    <t>с. Покровка, ул. Терешковой, 15</t>
  </si>
  <si>
    <t>Тургеневка</t>
  </si>
  <si>
    <t>с.Тургеневка, ул. Советская, 56</t>
  </si>
  <si>
    <t>Боханский район</t>
  </si>
  <si>
    <t>МО "Бохан"</t>
  </si>
  <si>
    <t>ул. Киевская 4</t>
  </si>
  <si>
    <t xml:space="preserve">информировали </t>
  </si>
  <si>
    <t>ул. Карла Маркса 3</t>
  </si>
  <si>
    <t xml:space="preserve">ул. Коммунальная 11 </t>
  </si>
  <si>
    <t>с. Тараса</t>
  </si>
  <si>
    <t>с. Тараса, ул. Ленина, д. 10</t>
  </si>
  <si>
    <t>с. Олонки</t>
  </si>
  <si>
    <t>с. Олонки ул. Калинина, д. 5</t>
  </si>
  <si>
    <t>с. Александровское</t>
  </si>
  <si>
    <t>с. Александровское, ул. Дзержинского, д. 35</t>
  </si>
  <si>
    <t>с. Новая Ида</t>
  </si>
  <si>
    <t>с. Новая Ида, ул. Центральная, д. 44</t>
  </si>
  <si>
    <t>с. Каменка</t>
  </si>
  <si>
    <t>с. Каменка, ул. Школьная, д. 1</t>
  </si>
  <si>
    <t>с. Казачье</t>
  </si>
  <si>
    <t>с. Казачье, ул. Мира, д. 10</t>
  </si>
  <si>
    <t>с. Середкино</t>
  </si>
  <si>
    <t>с. Середкино, ул. Ленина, д. 1</t>
  </si>
  <si>
    <t>с. Хохорск</t>
  </si>
  <si>
    <t>с. Хохорск, ул. Ленина, д. 44</t>
  </si>
  <si>
    <t>с. Укыр</t>
  </si>
  <si>
    <t>с. Укыр, ул. Школьная, д. 24</t>
  </si>
  <si>
    <t>с. Тихоновка</t>
  </si>
  <si>
    <t>с. Тихоновка, уд. Ленина, д. 24</t>
  </si>
  <si>
    <t>с. Дундай</t>
  </si>
  <si>
    <t>с. Дундай, ул. Центральная, д. 32</t>
  </si>
  <si>
    <t>Нукутский район</t>
  </si>
  <si>
    <t>МО" Алтарик"</t>
  </si>
  <si>
    <t>с. Алтарик, ул.Комсомольская, 1</t>
  </si>
  <si>
    <t>информирование проводится путем размещения в мессенджере VIBER</t>
  </si>
  <si>
    <t>МО "Закулей</t>
  </si>
  <si>
    <t>с. Закулей, ул. Имигенова 1</t>
  </si>
  <si>
    <t>информировали</t>
  </si>
  <si>
    <t>МО "Новоленино"</t>
  </si>
  <si>
    <t>п. Новоленино, пер. Школьный д. 6</t>
  </si>
  <si>
    <t>МО "Новонукутское"</t>
  </si>
  <si>
    <t>МО "Нукуты"</t>
  </si>
  <si>
    <t>с. Нукуты, ул. Октябрьская 21</t>
  </si>
  <si>
    <t>информирование населения о порядке сбора отработанных ртутьсодержащих ламп проводится путем публикации на официальном сайте администраций МО «Нукуты», в мессенджерах</t>
  </si>
  <si>
    <t>МО "Шаратское"</t>
  </si>
  <si>
    <t>МО "Целинный"</t>
  </si>
  <si>
    <t>п. Целинный ул. Советская д 17</t>
  </si>
  <si>
    <t>информация размещена на сайте администрции в печатном издании "Вестник Целинного , на стенде администрации МО "Целинный"</t>
  </si>
  <si>
    <t>МО "Хадахан"</t>
  </si>
  <si>
    <t>с. Хадахан, ул. Административная 3</t>
  </si>
  <si>
    <t>информация размещена на сайте Администрации МО "Хадахан", в печатном издании "Хадаханский вестник" №1 от 01.02.2023 г.</t>
  </si>
  <si>
    <t>МО "Хареты"</t>
  </si>
  <si>
    <t>с. Хареты, ул. Молодежная 1А</t>
  </si>
  <si>
    <t>СМИ "Харетский вестник" сайт администрации</t>
  </si>
  <si>
    <t>Осинский район</t>
  </si>
  <si>
    <t>МО "Бильчир"</t>
  </si>
  <si>
    <t>с. Бильчир, ул. Ленина, 24</t>
  </si>
  <si>
    <t>Информирование населения о порядке сбора отработанных ртутьсодержащих ламп проводится путем публикации на официальном сайте администрации МО сельского поселения, в средствах массовой информации (Постановление главы администрации № 170 от 22.11.2022 г. "Об организации создания мест накопления отработанных ртутьсодержащих ламп на территории МО "Бильчир")</t>
  </si>
  <si>
    <t>МО "Каха-Онгойское"</t>
  </si>
  <si>
    <t>с.Хокта, ул.центральная 12</t>
  </si>
  <si>
    <t>Информирование населения о порядке сбора отработанных ртутьсодержащих ламп проводится путем публикации на официальном сайте администрации МО сельского поселения, в средствах массовой информации</t>
  </si>
  <si>
    <t>МО  "Ирхидей"</t>
  </si>
  <si>
    <t>Иркутская область, Осинский район, с.Ирхидей, ул.Ленина,7</t>
  </si>
  <si>
    <t>Договор оказания услуг по утилизации №021А/2022 от 15.12.2021г.</t>
  </si>
  <si>
    <t>МО "Поселок Приморский"</t>
  </si>
  <si>
    <t>Иркутская область, Осинский район, п. Приморский, ул. Гагарина, д.25А, помещение №10</t>
  </si>
  <si>
    <t>Информация о пунктах приема ртутьсодержащих ламп от населения (местах накопления) размещается в мессенджерах, на гос. страничке администрации МО "Поселок Приморский"  в социальной "В контакте", на официальном сайте МО "Поселок Приморский" в разделе "Постановления"</t>
  </si>
  <si>
    <t>МО "Русские Янгуты"</t>
  </si>
  <si>
    <t>д.Русские Янгуты, ул.Школьная, 1</t>
  </si>
  <si>
    <t>Размещено на сайте администрации</t>
  </si>
  <si>
    <t>МО "Бурят-Янгуты"</t>
  </si>
  <si>
    <t>с. Енисей, ул. Кирова 14</t>
  </si>
  <si>
    <t>Объявления в общественных местах</t>
  </si>
  <si>
    <t>МО "Оса"</t>
  </si>
  <si>
    <t>с. Оса ул. Свердлова 80</t>
  </si>
  <si>
    <t>Информация о пунктах приема ртутьсодержащих ламп от населения (местах накопления) размещается в месенджерах,  в социальных сетях "</t>
  </si>
  <si>
    <t>МО "Унгин"</t>
  </si>
  <si>
    <t>с. Унгин ул. Подгорная 2</t>
  </si>
  <si>
    <t>Информация о пунктах приема ртутьсодержащих ламп от населения (местах накопления) размещается в месенджерах,  на сайте администрации, газете "Вестник" МО "Улейское"</t>
  </si>
  <si>
    <t>МО "Майск"</t>
  </si>
  <si>
    <t>с. Майск, ул. Трактовая, 7</t>
  </si>
  <si>
    <t>Информирование населения о порядке сбора отработанных ртутьсодержащих ламп проводится путем публикации на официальном сайте администраций МО Майск, в местных группах Вайбер.</t>
  </si>
  <si>
    <t>МО "Усть-Алтан"</t>
  </si>
  <si>
    <t>Иркутская область, Осинский район, с.Усть-Алтан, ул.Школьная,21</t>
  </si>
  <si>
    <t>Информация о пунктах приема ртутьсодержащих ламп от населения (местах накопления) размещается  на официальном сайте администрации МО Усть-Алтан</t>
  </si>
  <si>
    <t>Эхирит-Булагатский район</t>
  </si>
  <si>
    <t>Эхирит-Булагатский</t>
  </si>
  <si>
    <t>МО «Усть-Ордынское»</t>
  </si>
  <si>
    <t>Иркутская область, Эхирит-Булагатский район, п. Усть-Ордынский, ул. 50 Лет Октября, 35 (на территории Комитета ЖКХ администрации МО «Эхирит-Булагатский район»)</t>
  </si>
  <si>
    <t>Информирование населения о порядке сбора отработанных ртутьсодержащих ламп проводится путем публикации на официальных сайтах администраций МО «Эхирит-Булагатский район», МО сельских поселений, в средствах массовой информации</t>
  </si>
  <si>
    <t>МО «Гаханское»</t>
  </si>
  <si>
    <t>Иркутская область, Эхирит-Булагатский район,</t>
  </si>
  <si>
    <t>с. Гаханы, ул. Гагарина, 6 (на территории администрации)</t>
  </si>
  <si>
    <t>МО «Капсальское»</t>
  </si>
  <si>
    <t>с.Капсал, ул. Центральная, 14 (на территории администрации)</t>
  </si>
  <si>
    <t>МО «Захальское»</t>
  </si>
  <si>
    <t>п. Свердлова, ул. Советская, 19 (на территории администрации)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</si>
</sst>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0.0"/>
      <color theme="1"/>
      <name val="Times New Roman"/>
    </font>
    <font/>
    <font>
      <sz val="11.0"/>
      <color theme="1"/>
      <name val="Calibri"/>
    </font>
    <font>
      <sz val="10.0"/>
      <color theme="1"/>
      <name val="Times New Roman"/>
    </font>
    <font>
      <sz val="11.0"/>
      <color theme="1"/>
      <name val="Times New Roman"/>
    </font>
    <font>
      <sz val="10.0"/>
      <color theme="1"/>
      <name val="Arial"/>
    </font>
    <font>
      <b/>
      <sz val="10.0"/>
      <color theme="1"/>
      <name val="Arial"/>
    </font>
    <font>
      <u/>
      <sz val="11.0"/>
      <color theme="10"/>
      <name val="Calibri"/>
    </font>
    <font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D9D2E9"/>
        <bgColor rgb="FFD9D2E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197F3"/>
        <bgColor rgb="FFB197F3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1" fillId="2" fontId="1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wrapText="1"/>
    </xf>
    <xf borderId="5" fillId="0" fontId="4" numFmtId="0" xfId="0" applyAlignment="1" applyBorder="1" applyFont="1">
      <alignment horizontal="center" shrinkToFit="0" vertical="center" wrapText="1"/>
    </xf>
    <xf borderId="5" fillId="3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1" fillId="0" fontId="4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left" shrinkToFit="0" vertical="center" wrapText="1"/>
    </xf>
    <xf borderId="1" fillId="4" fontId="6" numFmtId="0" xfId="0" applyAlignment="1" applyBorder="1" applyFill="1" applyFont="1">
      <alignment horizontal="left"/>
    </xf>
    <xf borderId="1" fillId="4" fontId="6" numFmtId="0" xfId="0" applyAlignment="1" applyBorder="1" applyFont="1">
      <alignment horizontal="center"/>
    </xf>
    <xf borderId="1" fillId="4" fontId="6" numFmtId="0" xfId="0" applyAlignment="1" applyBorder="1" applyFont="1">
      <alignment horizontal="center" shrinkToFit="0" vertical="center" wrapText="1"/>
    </xf>
    <xf borderId="5" fillId="4" fontId="6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5" fillId="3" fontId="1" numFmtId="0" xfId="0" applyAlignment="1" applyBorder="1" applyFont="1">
      <alignment horizontal="center" shrinkToFit="0" vertical="center" wrapText="1"/>
    </xf>
    <xf borderId="1" fillId="3" fontId="1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vertical="center" wrapText="1"/>
    </xf>
    <xf borderId="1" fillId="3" fontId="4" numFmtId="0" xfId="0" applyAlignment="1" applyBorder="1" applyFont="1">
      <alignment horizontal="left" shrinkToFit="0" vertical="top" wrapText="1"/>
    </xf>
    <xf borderId="1" fillId="3" fontId="4" numFmtId="0" xfId="0" applyAlignment="1" applyBorder="1" applyFont="1">
      <alignment shrinkToFit="0" wrapText="1"/>
    </xf>
    <xf borderId="1" fillId="0" fontId="4" numFmtId="0" xfId="0" applyAlignment="1" applyBorder="1" applyFont="1">
      <alignment horizontal="left" shrinkToFit="0" vertical="center" wrapText="1"/>
    </xf>
    <xf borderId="1" fillId="4" fontId="4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shrinkToFit="0" vertical="center" wrapText="1"/>
    </xf>
    <xf borderId="1" fillId="3" fontId="5" numFmtId="0" xfId="0" applyAlignment="1" applyBorder="1" applyFont="1">
      <alignment shrinkToFit="0" vertical="center" wrapText="1"/>
    </xf>
    <xf borderId="2" fillId="5" fontId="1" numFmtId="0" xfId="0" applyAlignment="1" applyBorder="1" applyFill="1" applyFont="1">
      <alignment horizontal="center" shrinkToFit="0" vertical="center" wrapText="1"/>
    </xf>
    <xf borderId="1" fillId="5" fontId="4" numFmtId="0" xfId="0" applyAlignment="1" applyBorder="1" applyFont="1">
      <alignment horizontal="center" shrinkToFit="0" vertical="center" wrapText="1"/>
    </xf>
    <xf borderId="5" fillId="3" fontId="3" numFmtId="0" xfId="0" applyAlignment="1" applyBorder="1" applyFont="1">
      <alignment horizontal="center" shrinkToFit="0" vertical="center" wrapText="1"/>
    </xf>
    <xf borderId="1" fillId="4" fontId="9" numFmtId="0" xfId="0" applyAlignment="1" applyBorder="1" applyFont="1">
      <alignment horizontal="center" shrinkToFit="0" vertical="center" wrapText="1"/>
    </xf>
    <xf borderId="4" fillId="4" fontId="9" numFmtId="0" xfId="0" applyAlignment="1" applyBorder="1" applyFont="1">
      <alignment horizontal="center" shrinkToFit="0" vertical="center" wrapText="1"/>
    </xf>
    <xf borderId="7" fillId="4" fontId="9" numFmtId="0" xfId="0" applyAlignment="1" applyBorder="1" applyFont="1">
      <alignment horizontal="center" shrinkToFit="0" vertical="center" wrapText="1"/>
    </xf>
    <xf borderId="8" fillId="4" fontId="9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vertical="center"/>
    </xf>
    <xf borderId="1" fillId="3" fontId="4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l.hodakova/Downloads/&#1047;&#1072;&#1087;&#1088;&#1086;&#1089;%20&#1052;&#1054;%20&#1084;&#1077;&#1089;&#1090;&#1072;%20&#1089;&#1073;&#1086;&#1088;&#1072;%20&#1086;&#1090;&#1088;&#1072;&#1073;&#1086;&#1090;&#1072;&#1085;&#1085;&#1099;&#1093;%20&#1088;&#1090;&#1091;&#1090;&#1100;%20&#1089;&#1086;&#1076;&#1077;&#1088;&#1078;&#1072;&#1097;&#1080;&#1093;%20&#1083;&#1072;&#1084;&#1087;%2016.05.2023%20(4)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karlukskoemo.ru/index.php/ru/organy-msu-2/807-postanovlenie-glavy-administratsii-ot-08-02-2016-g-30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 outlineLevelRow="1"/>
  <cols>
    <col customWidth="1" min="1" max="1" width="8.71"/>
    <col customWidth="1" min="2" max="2" width="22.86"/>
    <col customWidth="1" min="3" max="3" width="26.0"/>
    <col customWidth="1" min="4" max="4" width="21.43"/>
    <col customWidth="1" min="5" max="5" width="23.14"/>
    <col customWidth="1" min="6" max="6" width="45.14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3.5" customHeight="1">
      <c r="A3" s="3" t="s">
        <v>7</v>
      </c>
      <c r="B3" s="4"/>
      <c r="C3" s="5"/>
      <c r="D3" s="6">
        <f>D22</f>
        <v>213</v>
      </c>
      <c r="E3" s="7"/>
      <c r="F3" s="7"/>
    </row>
    <row r="4" ht="43.5" customHeight="1">
      <c r="A4" s="3" t="s">
        <v>8</v>
      </c>
      <c r="B4" s="4"/>
      <c r="C4" s="5"/>
      <c r="D4" s="6">
        <f>SUM(D5:D21)</f>
        <v>10</v>
      </c>
      <c r="E4" s="7"/>
      <c r="F4" s="7"/>
    </row>
    <row r="5" ht="228.0" customHeight="1">
      <c r="A5" s="8">
        <v>1.0</v>
      </c>
      <c r="B5" s="9" t="s">
        <v>9</v>
      </c>
      <c r="C5" s="9"/>
      <c r="D5" s="9">
        <v>3.0</v>
      </c>
      <c r="E5" s="10" t="s">
        <v>10</v>
      </c>
      <c r="F5" s="11" t="s">
        <v>11</v>
      </c>
    </row>
    <row r="6" ht="200.25" customHeight="1">
      <c r="A6" s="12"/>
      <c r="B6" s="12"/>
      <c r="C6" s="12"/>
      <c r="D6" s="12"/>
      <c r="E6" s="10" t="s">
        <v>12</v>
      </c>
      <c r="F6" s="11" t="s">
        <v>13</v>
      </c>
    </row>
    <row r="7" ht="128.25" customHeight="1">
      <c r="A7" s="12"/>
      <c r="B7" s="12"/>
      <c r="C7" s="12"/>
      <c r="D7" s="12"/>
      <c r="E7" s="9" t="s">
        <v>14</v>
      </c>
      <c r="F7" s="11" t="s">
        <v>15</v>
      </c>
    </row>
    <row r="8" ht="128.25" customHeight="1">
      <c r="A8" s="13"/>
      <c r="B8" s="13"/>
      <c r="C8" s="13"/>
      <c r="D8" s="13"/>
      <c r="E8" s="13"/>
      <c r="F8" s="11" t="s">
        <v>16</v>
      </c>
    </row>
    <row r="9" ht="179.25" customHeight="1">
      <c r="A9" s="11">
        <v>2.0</v>
      </c>
      <c r="B9" s="11" t="s">
        <v>17</v>
      </c>
      <c r="C9" s="11" t="s">
        <v>17</v>
      </c>
      <c r="D9" s="11">
        <v>0.0</v>
      </c>
      <c r="E9" s="11" t="s">
        <v>18</v>
      </c>
      <c r="F9" s="11" t="s">
        <v>19</v>
      </c>
    </row>
    <row r="10" ht="60.0" customHeight="1">
      <c r="A10" s="8">
        <v>3.0</v>
      </c>
      <c r="B10" s="8" t="s">
        <v>20</v>
      </c>
      <c r="C10" s="8" t="s">
        <v>20</v>
      </c>
      <c r="D10" s="8">
        <v>5.0</v>
      </c>
      <c r="E10" s="14" t="s">
        <v>21</v>
      </c>
      <c r="F10" s="8" t="s">
        <v>22</v>
      </c>
    </row>
    <row r="11" ht="60.0" customHeight="1">
      <c r="A11" s="12"/>
      <c r="B11" s="12"/>
      <c r="C11" s="12"/>
      <c r="D11" s="12"/>
      <c r="E11" s="14" t="s">
        <v>23</v>
      </c>
      <c r="F11" s="12"/>
    </row>
    <row r="12" ht="60.0" customHeight="1">
      <c r="A12" s="12"/>
      <c r="B12" s="12"/>
      <c r="C12" s="12"/>
      <c r="D12" s="12"/>
      <c r="E12" s="14" t="s">
        <v>24</v>
      </c>
      <c r="F12" s="12"/>
    </row>
    <row r="13" ht="60.0" customHeight="1">
      <c r="A13" s="12"/>
      <c r="B13" s="12"/>
      <c r="C13" s="12"/>
      <c r="D13" s="12"/>
      <c r="E13" s="14" t="s">
        <v>25</v>
      </c>
      <c r="F13" s="12"/>
    </row>
    <row r="14" ht="60.0" customHeight="1">
      <c r="A14" s="13"/>
      <c r="B14" s="13"/>
      <c r="C14" s="13"/>
      <c r="D14" s="13"/>
      <c r="E14" s="14" t="s">
        <v>26</v>
      </c>
      <c r="F14" s="13"/>
    </row>
    <row r="15" ht="60.0" customHeight="1">
      <c r="A15" s="14">
        <v>4.0</v>
      </c>
      <c r="B15" s="11" t="s">
        <v>27</v>
      </c>
      <c r="C15" s="11" t="s">
        <v>27</v>
      </c>
      <c r="D15" s="11">
        <v>1.0</v>
      </c>
      <c r="E15" s="11" t="s">
        <v>28</v>
      </c>
      <c r="F15" s="11" t="s">
        <v>29</v>
      </c>
    </row>
    <row r="16" ht="60.0" customHeight="1">
      <c r="A16" s="14">
        <v>5.0</v>
      </c>
      <c r="B16" s="14" t="s">
        <v>30</v>
      </c>
      <c r="C16" s="14" t="s">
        <v>18</v>
      </c>
      <c r="D16" s="14">
        <v>0.0</v>
      </c>
      <c r="E16" s="14" t="s">
        <v>18</v>
      </c>
      <c r="F16" s="14" t="s">
        <v>18</v>
      </c>
    </row>
    <row r="17" ht="60.0" customHeight="1">
      <c r="A17" s="14">
        <v>6.0</v>
      </c>
      <c r="B17" s="14" t="s">
        <v>31</v>
      </c>
      <c r="C17" s="14" t="s">
        <v>18</v>
      </c>
      <c r="D17" s="14">
        <v>0.0</v>
      </c>
      <c r="E17" s="14" t="s">
        <v>18</v>
      </c>
      <c r="F17" s="14" t="s">
        <v>18</v>
      </c>
    </row>
    <row r="18" ht="60.0" customHeight="1">
      <c r="A18" s="14">
        <v>7.0</v>
      </c>
      <c r="B18" s="11" t="s">
        <v>32</v>
      </c>
      <c r="C18" s="11" t="s">
        <v>18</v>
      </c>
      <c r="D18" s="11">
        <v>0.0</v>
      </c>
      <c r="E18" s="11" t="s">
        <v>18</v>
      </c>
      <c r="F18" s="11" t="s">
        <v>18</v>
      </c>
    </row>
    <row r="19" ht="60.0" customHeight="1">
      <c r="A19" s="14">
        <v>8.0</v>
      </c>
      <c r="B19" s="14" t="s">
        <v>33</v>
      </c>
      <c r="C19" s="14" t="s">
        <v>18</v>
      </c>
      <c r="D19" s="14">
        <v>0.0</v>
      </c>
      <c r="E19" s="14" t="s">
        <v>18</v>
      </c>
      <c r="F19" s="14" t="s">
        <v>18</v>
      </c>
    </row>
    <row r="20" ht="108.0" customHeight="1">
      <c r="A20" s="11">
        <v>9.0</v>
      </c>
      <c r="B20" s="11" t="s">
        <v>34</v>
      </c>
      <c r="C20" s="11" t="s">
        <v>34</v>
      </c>
      <c r="D20" s="11">
        <v>1.0</v>
      </c>
      <c r="E20" s="11" t="s">
        <v>35</v>
      </c>
      <c r="F20" s="11" t="s">
        <v>36</v>
      </c>
    </row>
    <row r="21">
      <c r="A21" s="14">
        <v>10.0</v>
      </c>
      <c r="B21" s="14" t="s">
        <v>37</v>
      </c>
      <c r="C21" s="14" t="s">
        <v>18</v>
      </c>
      <c r="D21" s="14">
        <v>0.0</v>
      </c>
      <c r="E21" s="14" t="s">
        <v>18</v>
      </c>
      <c r="F21" s="14" t="s">
        <v>18</v>
      </c>
    </row>
    <row r="22" ht="43.5" customHeight="1">
      <c r="A22" s="3" t="s">
        <v>38</v>
      </c>
      <c r="B22" s="4"/>
      <c r="C22" s="5"/>
      <c r="D22" s="6">
        <f>D23+D32+D39+D63+D64+D81+D86+D98+D99+D100+D106+D113+D114+D116+D135+D153+D160+D166+D168+D170+D173+D177+D182+D191+D192+D196+D198+D210+D223+D238+D248+D259</f>
        <v>213</v>
      </c>
      <c r="E22" s="7"/>
      <c r="F22" s="7"/>
    </row>
    <row r="23" ht="43.5" customHeight="1">
      <c r="A23" s="6">
        <v>11.0</v>
      </c>
      <c r="B23" s="3" t="s">
        <v>39</v>
      </c>
      <c r="C23" s="5"/>
      <c r="D23" s="15">
        <f>D24+D26+D27+D28+D29+D30+D31</f>
        <v>7</v>
      </c>
      <c r="E23" s="7"/>
      <c r="F23" s="7"/>
    </row>
    <row r="24" ht="75.0" customHeight="1">
      <c r="A24" s="9"/>
      <c r="B24" s="9" t="s">
        <v>39</v>
      </c>
      <c r="C24" s="9" t="s">
        <v>40</v>
      </c>
      <c r="D24" s="9">
        <v>1.0</v>
      </c>
      <c r="E24" s="9" t="s">
        <v>41</v>
      </c>
      <c r="F24" s="9" t="s">
        <v>42</v>
      </c>
    </row>
    <row r="25" ht="75.0" customHeight="1">
      <c r="A25" s="12"/>
      <c r="B25" s="12"/>
      <c r="C25" s="13"/>
      <c r="D25" s="13"/>
      <c r="E25" s="13"/>
      <c r="F25" s="13"/>
    </row>
    <row r="26" ht="75.0" customHeight="1">
      <c r="A26" s="12"/>
      <c r="B26" s="12"/>
      <c r="C26" s="11" t="s">
        <v>43</v>
      </c>
      <c r="D26" s="11">
        <v>1.0</v>
      </c>
      <c r="E26" s="11" t="s">
        <v>44</v>
      </c>
      <c r="F26" s="11" t="s">
        <v>45</v>
      </c>
    </row>
    <row r="27" ht="75.0" customHeight="1">
      <c r="A27" s="12"/>
      <c r="B27" s="12"/>
      <c r="C27" s="11" t="s">
        <v>46</v>
      </c>
      <c r="D27" s="11">
        <v>1.0</v>
      </c>
      <c r="E27" s="11" t="s">
        <v>47</v>
      </c>
      <c r="F27" s="11" t="s">
        <v>48</v>
      </c>
    </row>
    <row r="28" ht="75.0" customHeight="1">
      <c r="A28" s="12"/>
      <c r="B28" s="12"/>
      <c r="C28" s="11" t="s">
        <v>49</v>
      </c>
      <c r="D28" s="11">
        <v>1.0</v>
      </c>
      <c r="E28" s="11" t="s">
        <v>50</v>
      </c>
      <c r="F28" s="11" t="s">
        <v>51</v>
      </c>
    </row>
    <row r="29" ht="75.0" customHeight="1">
      <c r="A29" s="12"/>
      <c r="B29" s="12"/>
      <c r="C29" s="11" t="s">
        <v>52</v>
      </c>
      <c r="D29" s="11">
        <v>1.0</v>
      </c>
      <c r="E29" s="11" t="s">
        <v>53</v>
      </c>
      <c r="F29" s="11" t="s">
        <v>54</v>
      </c>
    </row>
    <row r="30" ht="75.0" customHeight="1">
      <c r="A30" s="12"/>
      <c r="B30" s="12"/>
      <c r="C30" s="11" t="s">
        <v>55</v>
      </c>
      <c r="D30" s="11">
        <v>1.0</v>
      </c>
      <c r="E30" s="11" t="s">
        <v>56</v>
      </c>
      <c r="F30" s="11" t="s">
        <v>57</v>
      </c>
    </row>
    <row r="31" ht="75.0" customHeight="1">
      <c r="A31" s="13"/>
      <c r="B31" s="13"/>
      <c r="C31" s="11" t="s">
        <v>58</v>
      </c>
      <c r="D31" s="11">
        <v>1.0</v>
      </c>
      <c r="E31" s="11" t="s">
        <v>59</v>
      </c>
      <c r="F31" s="11" t="s">
        <v>60</v>
      </c>
    </row>
    <row r="32" ht="43.5" customHeight="1">
      <c r="A32" s="6">
        <v>12.0</v>
      </c>
      <c r="B32" s="3" t="s">
        <v>61</v>
      </c>
      <c r="C32" s="5"/>
      <c r="D32" s="15">
        <v>5.0</v>
      </c>
      <c r="E32" s="15" t="s">
        <v>18</v>
      </c>
      <c r="F32" s="15" t="s">
        <v>18</v>
      </c>
    </row>
    <row r="33" ht="159.75" customHeight="1">
      <c r="A33" s="16"/>
      <c r="B33" s="8" t="s">
        <v>61</v>
      </c>
      <c r="C33" s="14" t="s">
        <v>62</v>
      </c>
      <c r="D33" s="14">
        <v>1.0</v>
      </c>
      <c r="E33" s="14" t="s">
        <v>63</v>
      </c>
      <c r="F33" s="14" t="s">
        <v>36</v>
      </c>
    </row>
    <row r="34" ht="15.75" customHeight="1">
      <c r="A34" s="12"/>
      <c r="B34" s="12"/>
      <c r="C34" s="14" t="s">
        <v>64</v>
      </c>
      <c r="D34" s="14">
        <v>1.0</v>
      </c>
      <c r="E34" s="14" t="s">
        <v>65</v>
      </c>
      <c r="F34" s="14" t="s">
        <v>36</v>
      </c>
    </row>
    <row r="35" ht="15.75" customHeight="1">
      <c r="A35" s="12"/>
      <c r="B35" s="12"/>
      <c r="C35" s="14" t="s">
        <v>66</v>
      </c>
      <c r="D35" s="14">
        <v>1.0</v>
      </c>
      <c r="E35" s="14" t="s">
        <v>67</v>
      </c>
      <c r="F35" s="14" t="s">
        <v>36</v>
      </c>
    </row>
    <row r="36" ht="173.25" customHeight="1">
      <c r="A36" s="12"/>
      <c r="B36" s="12"/>
      <c r="C36" s="14" t="s">
        <v>68</v>
      </c>
      <c r="D36" s="14">
        <v>1.0</v>
      </c>
      <c r="E36" s="14" t="s">
        <v>69</v>
      </c>
      <c r="F36" s="14" t="s">
        <v>36</v>
      </c>
    </row>
    <row r="37" ht="135.0" customHeight="1">
      <c r="A37" s="12"/>
      <c r="B37" s="12"/>
      <c r="C37" s="8" t="s">
        <v>70</v>
      </c>
      <c r="D37" s="8">
        <v>1.0</v>
      </c>
      <c r="E37" s="8" t="s">
        <v>71</v>
      </c>
      <c r="F37" s="8" t="s">
        <v>36</v>
      </c>
    </row>
    <row r="38" ht="46.5" customHeight="1">
      <c r="A38" s="13"/>
      <c r="B38" s="13"/>
      <c r="C38" s="13"/>
      <c r="D38" s="13"/>
      <c r="E38" s="13"/>
      <c r="F38" s="13"/>
    </row>
    <row r="39" ht="43.5" customHeight="1">
      <c r="A39" s="6">
        <v>13.0</v>
      </c>
      <c r="B39" s="3" t="s">
        <v>72</v>
      </c>
      <c r="C39" s="5"/>
      <c r="D39" s="15">
        <f>D40+D41+D42+D43+D44+D45+D46+D47+D48+D49+D50+D51+D52+D53+D54+D55+D56+D57+D58+D59+D60+D61+D62</f>
        <v>26</v>
      </c>
      <c r="E39" s="7"/>
      <c r="F39" s="7"/>
    </row>
    <row r="40" ht="60.0" customHeight="1">
      <c r="A40" s="16"/>
      <c r="B40" s="8" t="s">
        <v>72</v>
      </c>
      <c r="C40" s="14" t="s">
        <v>73</v>
      </c>
      <c r="D40" s="14">
        <v>1.0</v>
      </c>
      <c r="E40" s="14" t="s">
        <v>74</v>
      </c>
      <c r="F40" s="8" t="s">
        <v>75</v>
      </c>
    </row>
    <row r="41" ht="60.0" customHeight="1">
      <c r="A41" s="12"/>
      <c r="B41" s="12"/>
      <c r="C41" s="14" t="s">
        <v>76</v>
      </c>
      <c r="D41" s="14">
        <v>1.0</v>
      </c>
      <c r="E41" s="14" t="s">
        <v>77</v>
      </c>
      <c r="F41" s="12"/>
    </row>
    <row r="42" ht="60.0" customHeight="1">
      <c r="A42" s="12"/>
      <c r="B42" s="12"/>
      <c r="C42" s="14" t="s">
        <v>78</v>
      </c>
      <c r="D42" s="14">
        <v>1.0</v>
      </c>
      <c r="E42" s="14" t="s">
        <v>79</v>
      </c>
      <c r="F42" s="12"/>
    </row>
    <row r="43" ht="60.0" customHeight="1">
      <c r="A43" s="12"/>
      <c r="B43" s="12"/>
      <c r="C43" s="14" t="s">
        <v>80</v>
      </c>
      <c r="D43" s="14">
        <v>1.0</v>
      </c>
      <c r="E43" s="14" t="s">
        <v>81</v>
      </c>
      <c r="F43" s="12"/>
    </row>
    <row r="44" ht="60.0" customHeight="1">
      <c r="A44" s="12"/>
      <c r="B44" s="12"/>
      <c r="C44" s="14" t="s">
        <v>82</v>
      </c>
      <c r="D44" s="14">
        <v>1.0</v>
      </c>
      <c r="E44" s="14" t="s">
        <v>83</v>
      </c>
      <c r="F44" s="12"/>
    </row>
    <row r="45" ht="60.0" customHeight="1">
      <c r="A45" s="12"/>
      <c r="B45" s="12"/>
      <c r="C45" s="14" t="s">
        <v>84</v>
      </c>
      <c r="D45" s="14">
        <v>1.0</v>
      </c>
      <c r="E45" s="14" t="s">
        <v>85</v>
      </c>
      <c r="F45" s="12"/>
    </row>
    <row r="46" ht="60.0" customHeight="1">
      <c r="A46" s="12"/>
      <c r="B46" s="12"/>
      <c r="C46" s="14" t="s">
        <v>86</v>
      </c>
      <c r="D46" s="14">
        <v>1.0</v>
      </c>
      <c r="E46" s="14" t="s">
        <v>87</v>
      </c>
      <c r="F46" s="12"/>
    </row>
    <row r="47" ht="60.0" customHeight="1">
      <c r="A47" s="12"/>
      <c r="B47" s="12"/>
      <c r="C47" s="14" t="s">
        <v>88</v>
      </c>
      <c r="D47" s="14">
        <v>1.0</v>
      </c>
      <c r="E47" s="14" t="s">
        <v>89</v>
      </c>
      <c r="F47" s="12"/>
    </row>
    <row r="48" ht="60.0" customHeight="1">
      <c r="A48" s="12"/>
      <c r="B48" s="12"/>
      <c r="C48" s="14" t="s">
        <v>90</v>
      </c>
      <c r="D48" s="14">
        <v>1.0</v>
      </c>
      <c r="E48" s="14" t="s">
        <v>91</v>
      </c>
      <c r="F48" s="12"/>
    </row>
    <row r="49" ht="60.0" customHeight="1">
      <c r="A49" s="12"/>
      <c r="B49" s="12"/>
      <c r="C49" s="14" t="s">
        <v>92</v>
      </c>
      <c r="D49" s="14">
        <v>1.0</v>
      </c>
      <c r="E49" s="14" t="s">
        <v>93</v>
      </c>
      <c r="F49" s="12"/>
    </row>
    <row r="50" ht="60.0" customHeight="1">
      <c r="A50" s="12"/>
      <c r="B50" s="12"/>
      <c r="C50" s="14" t="s">
        <v>94</v>
      </c>
      <c r="D50" s="14">
        <v>1.0</v>
      </c>
      <c r="E50" s="14" t="s">
        <v>95</v>
      </c>
      <c r="F50" s="12"/>
    </row>
    <row r="51" ht="60.0" customHeight="1">
      <c r="A51" s="12"/>
      <c r="B51" s="12"/>
      <c r="C51" s="14" t="s">
        <v>96</v>
      </c>
      <c r="D51" s="14">
        <v>1.0</v>
      </c>
      <c r="E51" s="14" t="s">
        <v>97</v>
      </c>
      <c r="F51" s="12"/>
    </row>
    <row r="52" ht="60.0" customHeight="1">
      <c r="A52" s="12"/>
      <c r="B52" s="12"/>
      <c r="C52" s="14" t="s">
        <v>98</v>
      </c>
      <c r="D52" s="14">
        <v>1.0</v>
      </c>
      <c r="E52" s="14" t="s">
        <v>99</v>
      </c>
      <c r="F52" s="12"/>
    </row>
    <row r="53" ht="60.0" customHeight="1">
      <c r="A53" s="12"/>
      <c r="B53" s="12"/>
      <c r="C53" s="14" t="s">
        <v>100</v>
      </c>
      <c r="D53" s="14">
        <v>1.0</v>
      </c>
      <c r="E53" s="14" t="s">
        <v>101</v>
      </c>
      <c r="F53" s="12"/>
    </row>
    <row r="54" ht="60.0" customHeight="1">
      <c r="A54" s="12"/>
      <c r="B54" s="12"/>
      <c r="C54" s="14" t="s">
        <v>102</v>
      </c>
      <c r="D54" s="14">
        <v>1.0</v>
      </c>
      <c r="E54" s="14" t="s">
        <v>103</v>
      </c>
      <c r="F54" s="12"/>
    </row>
    <row r="55" ht="60.0" customHeight="1">
      <c r="A55" s="12"/>
      <c r="B55" s="12"/>
      <c r="C55" s="14" t="s">
        <v>104</v>
      </c>
      <c r="D55" s="14">
        <v>1.0</v>
      </c>
      <c r="E55" s="14" t="s">
        <v>105</v>
      </c>
      <c r="F55" s="12"/>
    </row>
    <row r="56" ht="60.0" customHeight="1">
      <c r="A56" s="12"/>
      <c r="B56" s="12"/>
      <c r="C56" s="14" t="s">
        <v>106</v>
      </c>
      <c r="D56" s="14">
        <v>1.0</v>
      </c>
      <c r="E56" s="14" t="s">
        <v>107</v>
      </c>
      <c r="F56" s="12"/>
    </row>
    <row r="57" ht="60.0" customHeight="1">
      <c r="A57" s="12"/>
      <c r="B57" s="12"/>
      <c r="C57" s="14" t="s">
        <v>108</v>
      </c>
      <c r="D57" s="14">
        <v>1.0</v>
      </c>
      <c r="E57" s="14" t="s">
        <v>109</v>
      </c>
      <c r="F57" s="12"/>
    </row>
    <row r="58" ht="60.0" customHeight="1">
      <c r="A58" s="12"/>
      <c r="B58" s="12"/>
      <c r="C58" s="14" t="s">
        <v>110</v>
      </c>
      <c r="D58" s="14">
        <v>1.0</v>
      </c>
      <c r="E58" s="14" t="s">
        <v>111</v>
      </c>
      <c r="F58" s="12"/>
    </row>
    <row r="59" ht="60.0" customHeight="1">
      <c r="A59" s="12"/>
      <c r="B59" s="12"/>
      <c r="C59" s="14" t="s">
        <v>112</v>
      </c>
      <c r="D59" s="14">
        <v>1.0</v>
      </c>
      <c r="E59" s="14" t="s">
        <v>113</v>
      </c>
      <c r="F59" s="12"/>
    </row>
    <row r="60" ht="60.0" customHeight="1">
      <c r="A60" s="12"/>
      <c r="B60" s="12"/>
      <c r="C60" s="14" t="s">
        <v>114</v>
      </c>
      <c r="D60" s="14">
        <v>1.0</v>
      </c>
      <c r="E60" s="14" t="s">
        <v>115</v>
      </c>
      <c r="F60" s="12"/>
    </row>
    <row r="61" ht="60.0" customHeight="1">
      <c r="A61" s="12"/>
      <c r="B61" s="12"/>
      <c r="C61" s="14" t="s">
        <v>116</v>
      </c>
      <c r="D61" s="14">
        <v>1.0</v>
      </c>
      <c r="E61" s="14" t="s">
        <v>117</v>
      </c>
      <c r="F61" s="13"/>
    </row>
    <row r="62" ht="96.75" customHeight="1">
      <c r="A62" s="13"/>
      <c r="B62" s="13"/>
      <c r="C62" s="14" t="s">
        <v>118</v>
      </c>
      <c r="D62" s="14">
        <v>4.0</v>
      </c>
      <c r="E62" s="14" t="s">
        <v>119</v>
      </c>
      <c r="F62" s="14" t="s">
        <v>120</v>
      </c>
    </row>
    <row r="63" ht="43.5" customHeight="1">
      <c r="A63" s="6">
        <v>14.0</v>
      </c>
      <c r="B63" s="3" t="s">
        <v>121</v>
      </c>
      <c r="C63" s="5"/>
      <c r="D63" s="15">
        <v>0.0</v>
      </c>
      <c r="E63" s="15" t="s">
        <v>18</v>
      </c>
      <c r="F63" s="15" t="s">
        <v>18</v>
      </c>
    </row>
    <row r="64" ht="43.5" customHeight="1">
      <c r="A64" s="6">
        <v>15.0</v>
      </c>
      <c r="B64" s="3" t="s">
        <v>122</v>
      </c>
      <c r="C64" s="5"/>
      <c r="D64" s="15">
        <f>D65+D66+D67+D68+D69+D70+D71+D72+D73+D74+D75+D76+D77+D78+D79+D80</f>
        <v>16</v>
      </c>
      <c r="E64" s="15" t="s">
        <v>18</v>
      </c>
      <c r="F64" s="15" t="s">
        <v>18</v>
      </c>
    </row>
    <row r="65" ht="99.75" customHeight="1">
      <c r="A65" s="16"/>
      <c r="B65" s="17"/>
      <c r="C65" s="9" t="s">
        <v>123</v>
      </c>
      <c r="D65" s="11">
        <v>1.0</v>
      </c>
      <c r="E65" s="11" t="s">
        <v>124</v>
      </c>
      <c r="F65" s="18" t="s">
        <v>125</v>
      </c>
    </row>
    <row r="66" ht="99.75" customHeight="1">
      <c r="A66" s="12"/>
      <c r="B66" s="12"/>
      <c r="C66" s="13"/>
      <c r="D66" s="11">
        <v>1.0</v>
      </c>
      <c r="E66" s="11" t="s">
        <v>126</v>
      </c>
      <c r="F66" s="9" t="s">
        <v>127</v>
      </c>
    </row>
    <row r="67" ht="99.75" customHeight="1">
      <c r="A67" s="12"/>
      <c r="B67" s="12"/>
      <c r="C67" s="11" t="s">
        <v>128</v>
      </c>
      <c r="D67" s="11">
        <v>1.0</v>
      </c>
      <c r="E67" s="11" t="s">
        <v>129</v>
      </c>
      <c r="F67" s="12"/>
    </row>
    <row r="68" ht="99.75" customHeight="1">
      <c r="A68" s="12"/>
      <c r="B68" s="12"/>
      <c r="C68" s="11" t="s">
        <v>130</v>
      </c>
      <c r="D68" s="11">
        <v>1.0</v>
      </c>
      <c r="E68" s="11" t="s">
        <v>131</v>
      </c>
      <c r="F68" s="12"/>
    </row>
    <row r="69" ht="99.75" customHeight="1">
      <c r="A69" s="12"/>
      <c r="B69" s="12"/>
      <c r="C69" s="11" t="s">
        <v>132</v>
      </c>
      <c r="D69" s="11">
        <v>1.0</v>
      </c>
      <c r="E69" s="11" t="s">
        <v>133</v>
      </c>
      <c r="F69" s="12"/>
    </row>
    <row r="70" ht="99.75" customHeight="1">
      <c r="A70" s="12"/>
      <c r="B70" s="12"/>
      <c r="C70" s="11" t="s">
        <v>134</v>
      </c>
      <c r="D70" s="11">
        <v>1.0</v>
      </c>
      <c r="E70" s="11" t="s">
        <v>135</v>
      </c>
      <c r="F70" s="12"/>
    </row>
    <row r="71" ht="99.75" customHeight="1">
      <c r="A71" s="12"/>
      <c r="B71" s="12"/>
      <c r="C71" s="11" t="s">
        <v>136</v>
      </c>
      <c r="D71" s="11">
        <v>1.0</v>
      </c>
      <c r="E71" s="11" t="s">
        <v>137</v>
      </c>
      <c r="F71" s="12"/>
    </row>
    <row r="72" ht="99.75" customHeight="1">
      <c r="A72" s="12"/>
      <c r="B72" s="12"/>
      <c r="C72" s="11" t="s">
        <v>138</v>
      </c>
      <c r="D72" s="11">
        <v>1.0</v>
      </c>
      <c r="E72" s="11" t="s">
        <v>139</v>
      </c>
      <c r="F72" s="12"/>
    </row>
    <row r="73" ht="99.75" customHeight="1">
      <c r="A73" s="12"/>
      <c r="B73" s="12"/>
      <c r="C73" s="11" t="s">
        <v>140</v>
      </c>
      <c r="D73" s="11">
        <v>1.0</v>
      </c>
      <c r="E73" s="11" t="s">
        <v>141</v>
      </c>
      <c r="F73" s="12"/>
    </row>
    <row r="74" ht="99.75" customHeight="1">
      <c r="A74" s="12"/>
      <c r="B74" s="12"/>
      <c r="C74" s="11" t="s">
        <v>142</v>
      </c>
      <c r="D74" s="11">
        <v>1.0</v>
      </c>
      <c r="E74" s="11" t="s">
        <v>143</v>
      </c>
      <c r="F74" s="12"/>
    </row>
    <row r="75" ht="99.75" customHeight="1">
      <c r="A75" s="12"/>
      <c r="B75" s="12"/>
      <c r="C75" s="11" t="s">
        <v>144</v>
      </c>
      <c r="D75" s="11">
        <v>1.0</v>
      </c>
      <c r="E75" s="11" t="s">
        <v>145</v>
      </c>
      <c r="F75" s="12"/>
    </row>
    <row r="76" ht="99.75" customHeight="1">
      <c r="A76" s="12"/>
      <c r="B76" s="12"/>
      <c r="C76" s="11" t="s">
        <v>146</v>
      </c>
      <c r="D76" s="11">
        <v>1.0</v>
      </c>
      <c r="E76" s="11" t="s">
        <v>147</v>
      </c>
      <c r="F76" s="12"/>
    </row>
    <row r="77" ht="99.75" customHeight="1">
      <c r="A77" s="12"/>
      <c r="B77" s="12"/>
      <c r="C77" s="11" t="s">
        <v>148</v>
      </c>
      <c r="D77" s="11">
        <v>1.0</v>
      </c>
      <c r="E77" s="11" t="s">
        <v>149</v>
      </c>
      <c r="F77" s="12"/>
    </row>
    <row r="78" ht="99.75" customHeight="1">
      <c r="A78" s="12"/>
      <c r="B78" s="12"/>
      <c r="C78" s="11" t="s">
        <v>150</v>
      </c>
      <c r="D78" s="11">
        <v>1.0</v>
      </c>
      <c r="E78" s="11" t="s">
        <v>151</v>
      </c>
      <c r="F78" s="12"/>
    </row>
    <row r="79" ht="99.75" customHeight="1">
      <c r="A79" s="12"/>
      <c r="B79" s="12"/>
      <c r="C79" s="11" t="s">
        <v>152</v>
      </c>
      <c r="D79" s="11">
        <v>1.0</v>
      </c>
      <c r="E79" s="11" t="s">
        <v>153</v>
      </c>
      <c r="F79" s="12"/>
    </row>
    <row r="80" ht="99.75" customHeight="1">
      <c r="A80" s="13"/>
      <c r="B80" s="13"/>
      <c r="C80" s="11" t="s">
        <v>154</v>
      </c>
      <c r="D80" s="11">
        <v>1.0</v>
      </c>
      <c r="E80" s="11" t="s">
        <v>155</v>
      </c>
      <c r="F80" s="13"/>
    </row>
    <row r="81" ht="43.5" customHeight="1">
      <c r="A81" s="6">
        <v>16.0</v>
      </c>
      <c r="B81" s="3" t="s">
        <v>156</v>
      </c>
      <c r="C81" s="5"/>
      <c r="D81" s="15">
        <v>4.0</v>
      </c>
      <c r="E81" s="15" t="s">
        <v>18</v>
      </c>
      <c r="F81" s="15" t="s">
        <v>18</v>
      </c>
    </row>
    <row r="82" ht="60.0" customHeight="1" outlineLevel="1">
      <c r="A82" s="19"/>
      <c r="B82" s="20" t="s">
        <v>156</v>
      </c>
      <c r="C82" s="21" t="s">
        <v>157</v>
      </c>
      <c r="D82" s="22">
        <v>1.0</v>
      </c>
      <c r="E82" s="23" t="s">
        <v>158</v>
      </c>
      <c r="F82" s="24" t="s">
        <v>159</v>
      </c>
    </row>
    <row r="83" ht="60.0" customHeight="1" outlineLevel="1">
      <c r="A83" s="12"/>
      <c r="B83" s="12"/>
      <c r="C83" s="21" t="s">
        <v>160</v>
      </c>
      <c r="D83" s="22">
        <v>1.0</v>
      </c>
      <c r="E83" s="23" t="s">
        <v>161</v>
      </c>
      <c r="F83" s="12"/>
    </row>
    <row r="84" ht="60.0" customHeight="1" outlineLevel="1">
      <c r="A84" s="12"/>
      <c r="B84" s="12"/>
      <c r="C84" s="21" t="s">
        <v>162</v>
      </c>
      <c r="D84" s="22">
        <v>1.0</v>
      </c>
      <c r="E84" s="23" t="s">
        <v>163</v>
      </c>
      <c r="F84" s="12"/>
    </row>
    <row r="85" ht="60.0" customHeight="1" outlineLevel="1">
      <c r="A85" s="13"/>
      <c r="B85" s="13"/>
      <c r="C85" s="21" t="s">
        <v>164</v>
      </c>
      <c r="D85" s="22">
        <v>1.0</v>
      </c>
      <c r="E85" s="23" t="s">
        <v>165</v>
      </c>
      <c r="F85" s="13"/>
    </row>
    <row r="86" ht="43.5" customHeight="1">
      <c r="A86" s="6">
        <v>17.0</v>
      </c>
      <c r="B86" s="3" t="s">
        <v>166</v>
      </c>
      <c r="C86" s="5"/>
      <c r="D86" s="15">
        <v>10.0</v>
      </c>
      <c r="E86" s="25"/>
      <c r="F86" s="25"/>
    </row>
    <row r="87" ht="60.0" customHeight="1">
      <c r="A87" s="16"/>
      <c r="B87" s="8" t="s">
        <v>166</v>
      </c>
      <c r="C87" s="14" t="s">
        <v>167</v>
      </c>
      <c r="D87" s="14">
        <v>1.0</v>
      </c>
      <c r="E87" s="14" t="s">
        <v>168</v>
      </c>
      <c r="F87" s="14" t="s">
        <v>169</v>
      </c>
    </row>
    <row r="88" ht="135.75" customHeight="1">
      <c r="A88" s="12"/>
      <c r="B88" s="12"/>
      <c r="C88" s="14" t="s">
        <v>170</v>
      </c>
      <c r="D88" s="14">
        <v>0.0</v>
      </c>
      <c r="E88" s="14">
        <v>0.0</v>
      </c>
      <c r="F88" s="26" t="s">
        <v>171</v>
      </c>
    </row>
    <row r="89" ht="60.0" customHeight="1">
      <c r="A89" s="12"/>
      <c r="B89" s="12"/>
      <c r="C89" s="14" t="s">
        <v>172</v>
      </c>
      <c r="D89" s="14">
        <v>1.0</v>
      </c>
      <c r="E89" s="14" t="s">
        <v>173</v>
      </c>
      <c r="F89" s="14" t="s">
        <v>174</v>
      </c>
    </row>
    <row r="90" ht="93.0" customHeight="1">
      <c r="A90" s="12"/>
      <c r="B90" s="12"/>
      <c r="C90" s="14" t="s">
        <v>175</v>
      </c>
      <c r="D90" s="14">
        <v>1.0</v>
      </c>
      <c r="E90" s="14" t="s">
        <v>176</v>
      </c>
      <c r="F90" s="14" t="s">
        <v>177</v>
      </c>
    </row>
    <row r="91" ht="60.0" customHeight="1">
      <c r="A91" s="12"/>
      <c r="B91" s="12"/>
      <c r="C91" s="14" t="s">
        <v>178</v>
      </c>
      <c r="D91" s="14">
        <v>1.0</v>
      </c>
      <c r="E91" s="14" t="s">
        <v>179</v>
      </c>
      <c r="F91" s="14" t="s">
        <v>180</v>
      </c>
    </row>
    <row r="92" ht="60.0" customHeight="1">
      <c r="A92" s="12"/>
      <c r="B92" s="12"/>
      <c r="C92" s="14" t="s">
        <v>181</v>
      </c>
      <c r="D92" s="14">
        <v>1.0</v>
      </c>
      <c r="E92" s="14" t="s">
        <v>182</v>
      </c>
      <c r="F92" s="14" t="s">
        <v>183</v>
      </c>
    </row>
    <row r="93" ht="60.0" customHeight="1">
      <c r="A93" s="12"/>
      <c r="B93" s="12"/>
      <c r="C93" s="14" t="s">
        <v>184</v>
      </c>
      <c r="D93" s="14">
        <v>1.0</v>
      </c>
      <c r="E93" s="14" t="s">
        <v>185</v>
      </c>
      <c r="F93" s="14" t="s">
        <v>186</v>
      </c>
    </row>
    <row r="94" ht="60.0" customHeight="1">
      <c r="A94" s="12"/>
      <c r="B94" s="12"/>
      <c r="C94" s="14" t="s">
        <v>187</v>
      </c>
      <c r="D94" s="14">
        <v>1.0</v>
      </c>
      <c r="E94" s="14" t="s">
        <v>188</v>
      </c>
      <c r="F94" s="8" t="s">
        <v>189</v>
      </c>
    </row>
    <row r="95" ht="60.0" customHeight="1">
      <c r="A95" s="12"/>
      <c r="B95" s="12"/>
      <c r="C95" s="14" t="s">
        <v>190</v>
      </c>
      <c r="D95" s="14">
        <v>1.0</v>
      </c>
      <c r="E95" s="14" t="s">
        <v>191</v>
      </c>
      <c r="F95" s="12"/>
    </row>
    <row r="96" ht="60.0" customHeight="1">
      <c r="A96" s="12"/>
      <c r="B96" s="12"/>
      <c r="C96" s="14" t="s">
        <v>192</v>
      </c>
      <c r="D96" s="14">
        <v>1.0</v>
      </c>
      <c r="E96" s="14" t="s">
        <v>193</v>
      </c>
      <c r="F96" s="12"/>
    </row>
    <row r="97" ht="60.0" customHeight="1">
      <c r="A97" s="13"/>
      <c r="B97" s="13"/>
      <c r="C97" s="14" t="s">
        <v>194</v>
      </c>
      <c r="D97" s="14">
        <v>1.0</v>
      </c>
      <c r="E97" s="14" t="s">
        <v>195</v>
      </c>
      <c r="F97" s="13"/>
    </row>
    <row r="98" ht="43.5" customHeight="1">
      <c r="A98" s="6">
        <v>18.0</v>
      </c>
      <c r="B98" s="3" t="s">
        <v>196</v>
      </c>
      <c r="C98" s="5"/>
      <c r="D98" s="15">
        <v>0.0</v>
      </c>
      <c r="E98" s="15" t="s">
        <v>18</v>
      </c>
      <c r="F98" s="15" t="s">
        <v>18</v>
      </c>
    </row>
    <row r="99" ht="43.5" customHeight="1">
      <c r="A99" s="6">
        <v>19.0</v>
      </c>
      <c r="B99" s="3" t="s">
        <v>197</v>
      </c>
      <c r="C99" s="5"/>
      <c r="D99" s="15">
        <v>0.0</v>
      </c>
      <c r="E99" s="15" t="s">
        <v>18</v>
      </c>
      <c r="F99" s="15" t="s">
        <v>18</v>
      </c>
    </row>
    <row r="100" ht="43.5" customHeight="1">
      <c r="A100" s="6">
        <v>20.0</v>
      </c>
      <c r="B100" s="3" t="s">
        <v>198</v>
      </c>
      <c r="C100" s="5"/>
      <c r="D100" s="15">
        <v>5.0</v>
      </c>
      <c r="E100" s="25"/>
      <c r="F100" s="25"/>
    </row>
    <row r="101" ht="60.0" customHeight="1">
      <c r="A101" s="16"/>
      <c r="B101" s="8" t="s">
        <v>199</v>
      </c>
      <c r="C101" s="14" t="s">
        <v>200</v>
      </c>
      <c r="D101" s="14">
        <v>1.0</v>
      </c>
      <c r="E101" s="14" t="s">
        <v>201</v>
      </c>
      <c r="F101" s="14" t="s">
        <v>202</v>
      </c>
    </row>
    <row r="102" ht="60.0" customHeight="1">
      <c r="A102" s="12"/>
      <c r="B102" s="12"/>
      <c r="C102" s="14" t="s">
        <v>203</v>
      </c>
      <c r="D102" s="14">
        <v>1.0</v>
      </c>
      <c r="E102" s="14" t="s">
        <v>204</v>
      </c>
      <c r="F102" s="14" t="s">
        <v>205</v>
      </c>
    </row>
    <row r="103" ht="60.0" customHeight="1">
      <c r="A103" s="12"/>
      <c r="B103" s="12"/>
      <c r="C103" s="14" t="s">
        <v>206</v>
      </c>
      <c r="D103" s="14">
        <v>1.0</v>
      </c>
      <c r="E103" s="14" t="s">
        <v>207</v>
      </c>
      <c r="F103" s="14" t="s">
        <v>208</v>
      </c>
    </row>
    <row r="104" ht="60.0" customHeight="1">
      <c r="A104" s="12"/>
      <c r="B104" s="12"/>
      <c r="C104" s="14" t="s">
        <v>170</v>
      </c>
      <c r="D104" s="14">
        <v>1.0</v>
      </c>
      <c r="E104" s="14" t="s">
        <v>209</v>
      </c>
      <c r="F104" s="14" t="s">
        <v>210</v>
      </c>
    </row>
    <row r="105" ht="60.0" customHeight="1">
      <c r="A105" s="13"/>
      <c r="B105" s="13"/>
      <c r="C105" s="14" t="s">
        <v>211</v>
      </c>
      <c r="D105" s="14">
        <v>1.0</v>
      </c>
      <c r="E105" s="14" t="s">
        <v>212</v>
      </c>
      <c r="F105" s="14" t="s">
        <v>213</v>
      </c>
    </row>
    <row r="106" ht="43.5" customHeight="1">
      <c r="A106" s="6">
        <v>21.0</v>
      </c>
      <c r="B106" s="3" t="s">
        <v>214</v>
      </c>
      <c r="C106" s="5"/>
      <c r="D106" s="15">
        <f>D107+D108+D109+D110+D111+D112</f>
        <v>6</v>
      </c>
      <c r="E106" s="15" t="s">
        <v>18</v>
      </c>
      <c r="F106" s="15" t="s">
        <v>18</v>
      </c>
    </row>
    <row r="107" ht="15.75" customHeight="1">
      <c r="A107" s="27"/>
      <c r="B107" s="27"/>
      <c r="C107" s="14" t="s">
        <v>215</v>
      </c>
      <c r="D107" s="14">
        <v>1.0</v>
      </c>
      <c r="E107" s="14" t="s">
        <v>216</v>
      </c>
      <c r="F107" s="8" t="s">
        <v>213</v>
      </c>
    </row>
    <row r="108" ht="15.75" customHeight="1">
      <c r="A108" s="12"/>
      <c r="B108" s="12"/>
      <c r="C108" s="14" t="s">
        <v>217</v>
      </c>
      <c r="D108" s="14">
        <v>1.0</v>
      </c>
      <c r="E108" s="14" t="s">
        <v>218</v>
      </c>
      <c r="F108" s="12"/>
    </row>
    <row r="109" ht="15.75" customHeight="1">
      <c r="A109" s="12"/>
      <c r="B109" s="12"/>
      <c r="C109" s="14" t="s">
        <v>219</v>
      </c>
      <c r="D109" s="14">
        <v>1.0</v>
      </c>
      <c r="E109" s="14" t="s">
        <v>220</v>
      </c>
      <c r="F109" s="12"/>
    </row>
    <row r="110" ht="15.75" customHeight="1">
      <c r="A110" s="12"/>
      <c r="B110" s="12"/>
      <c r="C110" s="14" t="s">
        <v>221</v>
      </c>
      <c r="D110" s="14">
        <v>1.0</v>
      </c>
      <c r="E110" s="14" t="s">
        <v>222</v>
      </c>
      <c r="F110" s="12"/>
    </row>
    <row r="111" ht="15.75" customHeight="1">
      <c r="A111" s="13"/>
      <c r="B111" s="12"/>
      <c r="C111" s="14" t="s">
        <v>223</v>
      </c>
      <c r="D111" s="14">
        <v>1.0</v>
      </c>
      <c r="E111" s="14" t="s">
        <v>224</v>
      </c>
      <c r="F111" s="12"/>
    </row>
    <row r="112" ht="15.75" customHeight="1">
      <c r="A112" s="28"/>
      <c r="B112" s="13"/>
      <c r="C112" s="14" t="s">
        <v>225</v>
      </c>
      <c r="D112" s="14">
        <v>1.0</v>
      </c>
      <c r="E112" s="14" t="s">
        <v>226</v>
      </c>
      <c r="F112" s="13"/>
    </row>
    <row r="113" ht="43.5" customHeight="1">
      <c r="A113" s="6">
        <v>22.0</v>
      </c>
      <c r="B113" s="3" t="s">
        <v>227</v>
      </c>
      <c r="C113" s="5"/>
      <c r="D113" s="15">
        <v>0.0</v>
      </c>
      <c r="E113" s="15" t="s">
        <v>18</v>
      </c>
      <c r="F113" s="15" t="s">
        <v>18</v>
      </c>
    </row>
    <row r="114" ht="43.5" customHeight="1">
      <c r="A114" s="6">
        <v>23.0</v>
      </c>
      <c r="B114" s="3" t="s">
        <v>228</v>
      </c>
      <c r="C114" s="5"/>
      <c r="D114" s="15">
        <v>1.0</v>
      </c>
      <c r="E114" s="25"/>
      <c r="F114" s="25"/>
    </row>
    <row r="115" ht="60.0" customHeight="1">
      <c r="A115" s="29"/>
      <c r="B115" s="14" t="s">
        <v>229</v>
      </c>
      <c r="C115" s="14" t="s">
        <v>230</v>
      </c>
      <c r="D115" s="14">
        <v>1.0</v>
      </c>
      <c r="E115" s="14" t="s">
        <v>231</v>
      </c>
      <c r="F115" s="14" t="s">
        <v>232</v>
      </c>
    </row>
    <row r="116" ht="43.5" customHeight="1">
      <c r="A116" s="6">
        <v>24.0</v>
      </c>
      <c r="B116" s="3" t="s">
        <v>233</v>
      </c>
      <c r="C116" s="5"/>
      <c r="D116" s="15">
        <f>D117+D118+D119+D120+D121+D122+D123+D124+D125+D126+D127+D128+D129+D130+D131+D132+D133+D134</f>
        <v>25</v>
      </c>
      <c r="E116" s="25"/>
      <c r="F116" s="25"/>
    </row>
    <row r="117" ht="123.0" customHeight="1">
      <c r="A117" s="27"/>
      <c r="B117" s="8" t="s">
        <v>234</v>
      </c>
      <c r="C117" s="11" t="s">
        <v>235</v>
      </c>
      <c r="D117" s="11">
        <v>1.0</v>
      </c>
      <c r="E117" s="10" t="s">
        <v>236</v>
      </c>
      <c r="F117" s="10" t="s">
        <v>237</v>
      </c>
    </row>
    <row r="118" ht="179.25" customHeight="1">
      <c r="A118" s="12"/>
      <c r="B118" s="12"/>
      <c r="C118" s="10" t="s">
        <v>238</v>
      </c>
      <c r="D118" s="11">
        <v>5.0</v>
      </c>
      <c r="E118" s="30" t="s">
        <v>239</v>
      </c>
      <c r="F118" s="11" t="s">
        <v>240</v>
      </c>
    </row>
    <row r="119" ht="99.75" customHeight="1">
      <c r="A119" s="12"/>
      <c r="B119" s="12"/>
      <c r="C119" s="11" t="s">
        <v>241</v>
      </c>
      <c r="D119" s="11">
        <v>1.0</v>
      </c>
      <c r="E119" s="11" t="s">
        <v>242</v>
      </c>
      <c r="F119" s="11" t="s">
        <v>243</v>
      </c>
    </row>
    <row r="120" ht="77.25" customHeight="1">
      <c r="A120" s="12"/>
      <c r="B120" s="12"/>
      <c r="C120" s="11" t="s">
        <v>244</v>
      </c>
      <c r="D120" s="11">
        <v>2.0</v>
      </c>
      <c r="E120" s="11" t="s">
        <v>245</v>
      </c>
      <c r="F120" s="11" t="s">
        <v>246</v>
      </c>
    </row>
    <row r="121" ht="83.25" customHeight="1">
      <c r="A121" s="12"/>
      <c r="B121" s="12"/>
      <c r="C121" s="11" t="s">
        <v>247</v>
      </c>
      <c r="D121" s="11">
        <v>1.0</v>
      </c>
      <c r="E121" s="11" t="s">
        <v>248</v>
      </c>
      <c r="F121" s="11" t="s">
        <v>249</v>
      </c>
    </row>
    <row r="122" ht="96.75" customHeight="1">
      <c r="A122" s="12"/>
      <c r="B122" s="12"/>
      <c r="C122" s="11" t="s">
        <v>250</v>
      </c>
      <c r="D122" s="11">
        <v>1.0</v>
      </c>
      <c r="E122" s="11" t="s">
        <v>251</v>
      </c>
      <c r="F122" s="11" t="s">
        <v>252</v>
      </c>
    </row>
    <row r="123" ht="90.75" customHeight="1">
      <c r="A123" s="12"/>
      <c r="B123" s="12"/>
      <c r="C123" s="11" t="s">
        <v>253</v>
      </c>
      <c r="D123" s="11">
        <v>1.0</v>
      </c>
      <c r="E123" s="11" t="s">
        <v>254</v>
      </c>
      <c r="F123" s="11" t="s">
        <v>255</v>
      </c>
    </row>
    <row r="124" ht="96.75" customHeight="1">
      <c r="A124" s="12"/>
      <c r="B124" s="12"/>
      <c r="C124" s="11" t="s">
        <v>256</v>
      </c>
      <c r="D124" s="11">
        <v>1.0</v>
      </c>
      <c r="E124" s="11" t="s">
        <v>257</v>
      </c>
      <c r="F124" s="11" t="s">
        <v>258</v>
      </c>
    </row>
    <row r="125" ht="15.75" customHeight="1">
      <c r="A125" s="12"/>
      <c r="B125" s="12"/>
      <c r="C125" s="11" t="s">
        <v>259</v>
      </c>
      <c r="D125" s="11">
        <v>1.0</v>
      </c>
      <c r="E125" s="11" t="s">
        <v>260</v>
      </c>
      <c r="F125" s="11" t="s">
        <v>261</v>
      </c>
    </row>
    <row r="126" ht="15.75" customHeight="1">
      <c r="A126" s="12"/>
      <c r="B126" s="12"/>
      <c r="C126" s="11" t="s">
        <v>262</v>
      </c>
      <c r="D126" s="11">
        <v>1.0</v>
      </c>
      <c r="E126" s="11" t="s">
        <v>263</v>
      </c>
      <c r="F126" s="11" t="s">
        <v>264</v>
      </c>
    </row>
    <row r="127" ht="95.25" customHeight="1">
      <c r="A127" s="12"/>
      <c r="B127" s="12"/>
      <c r="C127" s="11" t="s">
        <v>265</v>
      </c>
      <c r="D127" s="11">
        <v>1.0</v>
      </c>
      <c r="E127" s="11" t="s">
        <v>266</v>
      </c>
      <c r="F127" s="31" t="s">
        <v>267</v>
      </c>
    </row>
    <row r="128" ht="92.25" customHeight="1">
      <c r="A128" s="12"/>
      <c r="B128" s="12"/>
      <c r="C128" s="11" t="s">
        <v>268</v>
      </c>
      <c r="D128" s="11">
        <v>2.0</v>
      </c>
      <c r="E128" s="11" t="s">
        <v>269</v>
      </c>
      <c r="F128" s="11" t="s">
        <v>270</v>
      </c>
    </row>
    <row r="129" ht="90.0" customHeight="1">
      <c r="A129" s="12"/>
      <c r="B129" s="12"/>
      <c r="C129" s="11" t="s">
        <v>271</v>
      </c>
      <c r="D129" s="11">
        <v>1.0</v>
      </c>
      <c r="E129" s="11" t="s">
        <v>272</v>
      </c>
      <c r="F129" s="11" t="s">
        <v>273</v>
      </c>
    </row>
    <row r="130" ht="112.5" customHeight="1">
      <c r="A130" s="12"/>
      <c r="B130" s="12"/>
      <c r="C130" s="11" t="s">
        <v>274</v>
      </c>
      <c r="D130" s="11">
        <v>1.0</v>
      </c>
      <c r="E130" s="11" t="s">
        <v>275</v>
      </c>
      <c r="F130" s="11" t="s">
        <v>276</v>
      </c>
    </row>
    <row r="131" ht="112.5" customHeight="1">
      <c r="A131" s="12"/>
      <c r="B131" s="12"/>
      <c r="C131" s="11" t="s">
        <v>277</v>
      </c>
      <c r="D131" s="11">
        <v>1.0</v>
      </c>
      <c r="E131" s="11" t="s">
        <v>278</v>
      </c>
      <c r="F131" s="11" t="s">
        <v>279</v>
      </c>
    </row>
    <row r="132" ht="112.5" customHeight="1">
      <c r="A132" s="12"/>
      <c r="B132" s="12"/>
      <c r="C132" s="11" t="s">
        <v>280</v>
      </c>
      <c r="D132" s="11">
        <v>1.0</v>
      </c>
      <c r="E132" s="11" t="s">
        <v>281</v>
      </c>
      <c r="F132" s="11" t="s">
        <v>282</v>
      </c>
    </row>
    <row r="133" ht="112.5" customHeight="1">
      <c r="A133" s="12"/>
      <c r="B133" s="12"/>
      <c r="C133" s="11" t="s">
        <v>283</v>
      </c>
      <c r="D133" s="14">
        <v>2.0</v>
      </c>
      <c r="E133" s="32" t="s">
        <v>284</v>
      </c>
      <c r="F133" s="32" t="s">
        <v>246</v>
      </c>
    </row>
    <row r="134" ht="112.5" customHeight="1">
      <c r="A134" s="13"/>
      <c r="B134" s="13"/>
      <c r="C134" s="11" t="s">
        <v>285</v>
      </c>
      <c r="D134" s="14">
        <v>1.0</v>
      </c>
      <c r="E134" s="32" t="s">
        <v>284</v>
      </c>
      <c r="F134" s="32" t="s">
        <v>246</v>
      </c>
    </row>
    <row r="135" ht="41.25" customHeight="1">
      <c r="A135" s="6">
        <v>25.0</v>
      </c>
      <c r="B135" s="3" t="s">
        <v>286</v>
      </c>
      <c r="C135" s="5"/>
      <c r="D135" s="15">
        <v>21.0</v>
      </c>
      <c r="E135" s="25"/>
      <c r="F135" s="25"/>
    </row>
    <row r="136" ht="297.75" customHeight="1">
      <c r="A136" s="27"/>
      <c r="B136" s="8" t="s">
        <v>287</v>
      </c>
      <c r="C136" s="9" t="s">
        <v>288</v>
      </c>
      <c r="D136" s="11">
        <v>5.0</v>
      </c>
      <c r="E136" s="10" t="s">
        <v>289</v>
      </c>
      <c r="F136" s="11" t="s">
        <v>290</v>
      </c>
    </row>
    <row r="137" ht="60.0" customHeight="1">
      <c r="A137" s="12"/>
      <c r="B137" s="12"/>
      <c r="C137" s="13"/>
      <c r="D137" s="11">
        <v>1.0</v>
      </c>
      <c r="E137" s="10" t="s">
        <v>291</v>
      </c>
      <c r="F137" s="11" t="s">
        <v>290</v>
      </c>
    </row>
    <row r="138" ht="84.0" customHeight="1">
      <c r="A138" s="12"/>
      <c r="B138" s="12"/>
      <c r="C138" s="14" t="s">
        <v>292</v>
      </c>
      <c r="D138" s="14">
        <v>1.0</v>
      </c>
      <c r="E138" s="14" t="s">
        <v>293</v>
      </c>
      <c r="F138" s="14" t="s">
        <v>294</v>
      </c>
    </row>
    <row r="139" ht="60.0" customHeight="1">
      <c r="A139" s="12"/>
      <c r="B139" s="12"/>
      <c r="C139" s="14" t="s">
        <v>295</v>
      </c>
      <c r="D139" s="14">
        <v>1.0</v>
      </c>
      <c r="E139" s="14" t="s">
        <v>296</v>
      </c>
      <c r="F139" s="8" t="s">
        <v>297</v>
      </c>
    </row>
    <row r="140" ht="60.0" customHeight="1">
      <c r="A140" s="12"/>
      <c r="B140" s="12"/>
      <c r="C140" s="14" t="s">
        <v>298</v>
      </c>
      <c r="D140" s="14">
        <v>1.0</v>
      </c>
      <c r="E140" s="14" t="s">
        <v>299</v>
      </c>
      <c r="F140" s="12"/>
    </row>
    <row r="141" ht="60.0" customHeight="1">
      <c r="A141" s="12"/>
      <c r="B141" s="12"/>
      <c r="C141" s="14" t="s">
        <v>300</v>
      </c>
      <c r="D141" s="14">
        <v>1.0</v>
      </c>
      <c r="E141" s="14" t="s">
        <v>301</v>
      </c>
      <c r="F141" s="12"/>
    </row>
    <row r="142" ht="60.0" customHeight="1">
      <c r="A142" s="12"/>
      <c r="B142" s="12"/>
      <c r="C142" s="14" t="s">
        <v>302</v>
      </c>
      <c r="D142" s="14">
        <v>1.0</v>
      </c>
      <c r="E142" s="14" t="s">
        <v>303</v>
      </c>
      <c r="F142" s="12"/>
    </row>
    <row r="143" ht="60.0" customHeight="1">
      <c r="A143" s="12"/>
      <c r="B143" s="12"/>
      <c r="C143" s="14" t="s">
        <v>304</v>
      </c>
      <c r="D143" s="14">
        <v>1.0</v>
      </c>
      <c r="E143" s="14" t="s">
        <v>305</v>
      </c>
      <c r="F143" s="12"/>
    </row>
    <row r="144" ht="60.0" customHeight="1">
      <c r="A144" s="12"/>
      <c r="B144" s="12"/>
      <c r="C144" s="14" t="s">
        <v>306</v>
      </c>
      <c r="D144" s="14">
        <v>1.0</v>
      </c>
      <c r="E144" s="14" t="s">
        <v>307</v>
      </c>
      <c r="F144" s="12"/>
    </row>
    <row r="145" ht="60.0" customHeight="1">
      <c r="A145" s="12"/>
      <c r="B145" s="12"/>
      <c r="C145" s="14" t="s">
        <v>308</v>
      </c>
      <c r="D145" s="14">
        <v>1.0</v>
      </c>
      <c r="E145" s="14" t="s">
        <v>305</v>
      </c>
      <c r="F145" s="12"/>
    </row>
    <row r="146" ht="60.0" customHeight="1">
      <c r="A146" s="12"/>
      <c r="B146" s="12"/>
      <c r="C146" s="14" t="s">
        <v>309</v>
      </c>
      <c r="D146" s="14">
        <v>1.0</v>
      </c>
      <c r="E146" s="14" t="s">
        <v>310</v>
      </c>
      <c r="F146" s="12"/>
    </row>
    <row r="147" ht="60.0" customHeight="1">
      <c r="A147" s="12"/>
      <c r="B147" s="12"/>
      <c r="C147" s="14" t="s">
        <v>311</v>
      </c>
      <c r="D147" s="14">
        <v>1.0</v>
      </c>
      <c r="E147" s="14" t="s">
        <v>312</v>
      </c>
      <c r="F147" s="12"/>
    </row>
    <row r="148" ht="60.0" customHeight="1">
      <c r="A148" s="12"/>
      <c r="B148" s="12"/>
      <c r="C148" s="14" t="s">
        <v>313</v>
      </c>
      <c r="D148" s="14">
        <v>1.0</v>
      </c>
      <c r="E148" s="14" t="s">
        <v>314</v>
      </c>
      <c r="F148" s="12"/>
    </row>
    <row r="149" ht="60.0" customHeight="1">
      <c r="A149" s="12"/>
      <c r="B149" s="12"/>
      <c r="C149" s="14" t="s">
        <v>315</v>
      </c>
      <c r="D149" s="14">
        <v>1.0</v>
      </c>
      <c r="E149" s="14" t="s">
        <v>316</v>
      </c>
      <c r="F149" s="12"/>
    </row>
    <row r="150" ht="60.0" customHeight="1">
      <c r="A150" s="12"/>
      <c r="B150" s="12"/>
      <c r="C150" s="14" t="s">
        <v>317</v>
      </c>
      <c r="D150" s="14">
        <v>1.0</v>
      </c>
      <c r="E150" s="14" t="s">
        <v>318</v>
      </c>
      <c r="F150" s="12"/>
    </row>
    <row r="151" ht="60.0" customHeight="1">
      <c r="A151" s="12"/>
      <c r="B151" s="12"/>
      <c r="C151" s="14" t="s">
        <v>319</v>
      </c>
      <c r="D151" s="14">
        <v>1.0</v>
      </c>
      <c r="E151" s="14" t="s">
        <v>320</v>
      </c>
      <c r="F151" s="12"/>
    </row>
    <row r="152" ht="60.0" customHeight="1">
      <c r="A152" s="13"/>
      <c r="B152" s="13"/>
      <c r="C152" s="14" t="s">
        <v>321</v>
      </c>
      <c r="D152" s="14">
        <v>1.0</v>
      </c>
      <c r="E152" s="14" t="s">
        <v>322</v>
      </c>
      <c r="F152" s="13"/>
    </row>
    <row r="153" ht="43.5" customHeight="1">
      <c r="A153" s="6">
        <v>26.0</v>
      </c>
      <c r="B153" s="3" t="s">
        <v>323</v>
      </c>
      <c r="C153" s="5"/>
      <c r="D153" s="15">
        <v>6.0</v>
      </c>
      <c r="E153" s="25"/>
      <c r="F153" s="25"/>
    </row>
    <row r="154" ht="69.75" customHeight="1">
      <c r="A154" s="29"/>
      <c r="B154" s="8" t="s">
        <v>323</v>
      </c>
      <c r="C154" s="14" t="s">
        <v>324</v>
      </c>
      <c r="D154" s="14">
        <v>1.0</v>
      </c>
      <c r="E154" s="14" t="s">
        <v>325</v>
      </c>
      <c r="F154" s="33" t="s">
        <v>36</v>
      </c>
    </row>
    <row r="155" ht="69.75" customHeight="1">
      <c r="A155" s="29"/>
      <c r="B155" s="12"/>
      <c r="C155" s="14" t="s">
        <v>326</v>
      </c>
      <c r="D155" s="14">
        <v>1.0</v>
      </c>
      <c r="E155" s="14" t="s">
        <v>327</v>
      </c>
      <c r="F155" s="33" t="s">
        <v>36</v>
      </c>
    </row>
    <row r="156" ht="69.75" customHeight="1">
      <c r="A156" s="29"/>
      <c r="B156" s="12"/>
      <c r="C156" s="14" t="s">
        <v>328</v>
      </c>
      <c r="D156" s="14">
        <v>1.0</v>
      </c>
      <c r="E156" s="14" t="s">
        <v>329</v>
      </c>
      <c r="F156" s="33" t="s">
        <v>36</v>
      </c>
    </row>
    <row r="157" ht="69.75" customHeight="1">
      <c r="A157" s="29"/>
      <c r="B157" s="12"/>
      <c r="C157" s="14" t="s">
        <v>330</v>
      </c>
      <c r="D157" s="14">
        <v>1.0</v>
      </c>
      <c r="E157" s="14" t="s">
        <v>331</v>
      </c>
      <c r="F157" s="33" t="s">
        <v>36</v>
      </c>
    </row>
    <row r="158" ht="69.75" customHeight="1">
      <c r="A158" s="29"/>
      <c r="B158" s="12"/>
      <c r="C158" s="14" t="s">
        <v>332</v>
      </c>
      <c r="D158" s="14">
        <v>1.0</v>
      </c>
      <c r="E158" s="14" t="s">
        <v>333</v>
      </c>
      <c r="F158" s="33" t="s">
        <v>36</v>
      </c>
    </row>
    <row r="159" ht="69.75" customHeight="1">
      <c r="A159" s="29"/>
      <c r="B159" s="13"/>
      <c r="C159" s="14" t="s">
        <v>334</v>
      </c>
      <c r="D159" s="14">
        <v>1.0</v>
      </c>
      <c r="E159" s="14" t="s">
        <v>335</v>
      </c>
      <c r="F159" s="33" t="s">
        <v>36</v>
      </c>
    </row>
    <row r="160" ht="43.5" customHeight="1">
      <c r="A160" s="6">
        <v>27.0</v>
      </c>
      <c r="B160" s="3" t="s">
        <v>336</v>
      </c>
      <c r="C160" s="5"/>
      <c r="D160" s="15">
        <f>D161+D162+D163+D164+D165</f>
        <v>7</v>
      </c>
      <c r="E160" s="15"/>
      <c r="F160" s="15"/>
    </row>
    <row r="161" ht="79.5" customHeight="1">
      <c r="A161" s="27"/>
      <c r="B161" s="27"/>
      <c r="C161" s="11" t="s">
        <v>337</v>
      </c>
      <c r="D161" s="11">
        <v>1.0</v>
      </c>
      <c r="E161" s="11" t="s">
        <v>338</v>
      </c>
      <c r="F161" s="11" t="s">
        <v>339</v>
      </c>
    </row>
    <row r="162" ht="79.5" customHeight="1">
      <c r="A162" s="12"/>
      <c r="B162" s="12"/>
      <c r="C162" s="11" t="s">
        <v>340</v>
      </c>
      <c r="D162" s="11">
        <v>3.0</v>
      </c>
      <c r="E162" s="30" t="s">
        <v>341</v>
      </c>
      <c r="F162" s="11" t="s">
        <v>342</v>
      </c>
    </row>
    <row r="163" ht="79.5" customHeight="1">
      <c r="A163" s="12"/>
      <c r="B163" s="12"/>
      <c r="C163" s="11" t="s">
        <v>343</v>
      </c>
      <c r="D163" s="11">
        <v>1.0</v>
      </c>
      <c r="E163" s="11" t="s">
        <v>344</v>
      </c>
      <c r="F163" s="11" t="s">
        <v>345</v>
      </c>
    </row>
    <row r="164" ht="79.5" customHeight="1">
      <c r="A164" s="12"/>
      <c r="B164" s="12"/>
      <c r="C164" s="11" t="s">
        <v>346</v>
      </c>
      <c r="D164" s="11">
        <v>1.0</v>
      </c>
      <c r="E164" s="11" t="s">
        <v>347</v>
      </c>
      <c r="F164" s="11" t="s">
        <v>348</v>
      </c>
    </row>
    <row r="165" ht="79.5" customHeight="1">
      <c r="A165" s="13"/>
      <c r="B165" s="13"/>
      <c r="C165" s="11" t="s">
        <v>349</v>
      </c>
      <c r="D165" s="11">
        <v>1.0</v>
      </c>
      <c r="E165" s="11" t="s">
        <v>350</v>
      </c>
      <c r="F165" s="11" t="s">
        <v>351</v>
      </c>
    </row>
    <row r="166" ht="43.5" customHeight="1">
      <c r="A166" s="6">
        <v>28.0</v>
      </c>
      <c r="B166" s="3" t="s">
        <v>352</v>
      </c>
      <c r="C166" s="5"/>
      <c r="D166" s="15">
        <v>1.0</v>
      </c>
      <c r="E166" s="25"/>
      <c r="F166" s="25"/>
    </row>
    <row r="167" ht="15.75" customHeight="1">
      <c r="A167" s="34"/>
      <c r="B167" s="11" t="s">
        <v>352</v>
      </c>
      <c r="C167" s="11" t="s">
        <v>353</v>
      </c>
      <c r="D167" s="11">
        <v>1.0</v>
      </c>
      <c r="E167" s="11" t="s">
        <v>354</v>
      </c>
      <c r="F167" s="34"/>
    </row>
    <row r="168" ht="43.5" customHeight="1">
      <c r="A168" s="6">
        <v>29.0</v>
      </c>
      <c r="B168" s="3" t="s">
        <v>355</v>
      </c>
      <c r="C168" s="5"/>
      <c r="D168" s="15">
        <v>1.0</v>
      </c>
      <c r="E168" s="25"/>
      <c r="F168" s="25"/>
    </row>
    <row r="169" ht="60.0" customHeight="1">
      <c r="A169" s="34"/>
      <c r="B169" s="11" t="s">
        <v>355</v>
      </c>
      <c r="C169" s="11" t="s">
        <v>356</v>
      </c>
      <c r="D169" s="11">
        <v>1.0</v>
      </c>
      <c r="E169" s="11" t="s">
        <v>357</v>
      </c>
      <c r="F169" s="11" t="s">
        <v>358</v>
      </c>
    </row>
    <row r="170" ht="43.5" customHeight="1">
      <c r="A170" s="6">
        <v>30.0</v>
      </c>
      <c r="B170" s="3" t="s">
        <v>359</v>
      </c>
      <c r="C170" s="5"/>
      <c r="D170" s="15">
        <v>2.0</v>
      </c>
      <c r="E170" s="25"/>
      <c r="F170" s="25"/>
    </row>
    <row r="171" ht="60.0" customHeight="1">
      <c r="A171" s="16"/>
      <c r="B171" s="8" t="s">
        <v>359</v>
      </c>
      <c r="C171" s="14" t="s">
        <v>360</v>
      </c>
      <c r="D171" s="14">
        <v>1.0</v>
      </c>
      <c r="E171" s="14" t="s">
        <v>361</v>
      </c>
      <c r="F171" s="14" t="s">
        <v>362</v>
      </c>
    </row>
    <row r="172" ht="60.0" customHeight="1">
      <c r="A172" s="13"/>
      <c r="B172" s="13"/>
      <c r="C172" s="14" t="s">
        <v>363</v>
      </c>
      <c r="D172" s="14">
        <v>1.0</v>
      </c>
      <c r="E172" s="14" t="s">
        <v>364</v>
      </c>
      <c r="F172" s="14" t="s">
        <v>365</v>
      </c>
    </row>
    <row r="173" ht="43.5" customHeight="1">
      <c r="A173" s="6">
        <v>31.0</v>
      </c>
      <c r="B173" s="3" t="s">
        <v>366</v>
      </c>
      <c r="C173" s="5"/>
      <c r="D173" s="15">
        <v>3.0</v>
      </c>
      <c r="E173" s="25"/>
      <c r="F173" s="25"/>
    </row>
    <row r="174" ht="15.75" customHeight="1">
      <c r="A174" s="16"/>
      <c r="B174" s="8" t="s">
        <v>367</v>
      </c>
      <c r="C174" s="14" t="s">
        <v>368</v>
      </c>
      <c r="D174" s="14">
        <v>1.0</v>
      </c>
      <c r="E174" s="14" t="s">
        <v>369</v>
      </c>
      <c r="F174" s="8" t="s">
        <v>370</v>
      </c>
    </row>
    <row r="175" ht="15.75" customHeight="1">
      <c r="A175" s="12"/>
      <c r="B175" s="12"/>
      <c r="C175" s="14" t="s">
        <v>371</v>
      </c>
      <c r="D175" s="14">
        <v>1.0</v>
      </c>
      <c r="E175" s="14" t="s">
        <v>372</v>
      </c>
      <c r="F175" s="12"/>
    </row>
    <row r="176" ht="15.75" customHeight="1">
      <c r="A176" s="13"/>
      <c r="B176" s="13"/>
      <c r="C176" s="14" t="s">
        <v>373</v>
      </c>
      <c r="D176" s="14">
        <v>1.0</v>
      </c>
      <c r="E176" s="14" t="s">
        <v>374</v>
      </c>
      <c r="F176" s="13"/>
    </row>
    <row r="177" ht="43.5" customHeight="1">
      <c r="A177" s="6">
        <v>32.0</v>
      </c>
      <c r="B177" s="3" t="s">
        <v>375</v>
      </c>
      <c r="C177" s="5"/>
      <c r="D177" s="15">
        <v>4.0</v>
      </c>
      <c r="E177" s="25"/>
      <c r="F177" s="25"/>
    </row>
    <row r="178" ht="60.0" customHeight="1">
      <c r="A178" s="16"/>
      <c r="B178" s="8" t="s">
        <v>376</v>
      </c>
      <c r="C178" s="14" t="s">
        <v>377</v>
      </c>
      <c r="D178" s="14">
        <v>1.0</v>
      </c>
      <c r="E178" s="14" t="s">
        <v>378</v>
      </c>
      <c r="F178" s="14" t="s">
        <v>379</v>
      </c>
    </row>
    <row r="179" ht="60.0" customHeight="1">
      <c r="A179" s="12"/>
      <c r="B179" s="12"/>
      <c r="C179" s="14" t="s">
        <v>380</v>
      </c>
      <c r="D179" s="14">
        <v>1.0</v>
      </c>
      <c r="E179" s="14" t="s">
        <v>381</v>
      </c>
      <c r="F179" s="14" t="s">
        <v>379</v>
      </c>
    </row>
    <row r="180" ht="60.0" customHeight="1">
      <c r="A180" s="12"/>
      <c r="B180" s="12"/>
      <c r="C180" s="14" t="s">
        <v>382</v>
      </c>
      <c r="D180" s="14">
        <v>1.0</v>
      </c>
      <c r="E180" s="14" t="s">
        <v>381</v>
      </c>
      <c r="F180" s="14" t="s">
        <v>379</v>
      </c>
    </row>
    <row r="181" ht="60.0" customHeight="1">
      <c r="A181" s="13"/>
      <c r="B181" s="13"/>
      <c r="C181" s="14" t="s">
        <v>383</v>
      </c>
      <c r="D181" s="14">
        <v>1.0</v>
      </c>
      <c r="E181" s="14" t="s">
        <v>381</v>
      </c>
      <c r="F181" s="14" t="s">
        <v>379</v>
      </c>
    </row>
    <row r="182" ht="43.5" customHeight="1">
      <c r="A182" s="6">
        <v>33.0</v>
      </c>
      <c r="B182" s="3" t="s">
        <v>384</v>
      </c>
      <c r="C182" s="5"/>
      <c r="D182" s="15">
        <v>1.0</v>
      </c>
      <c r="E182" s="25"/>
      <c r="F182" s="25"/>
    </row>
    <row r="183" ht="60.0" customHeight="1">
      <c r="A183" s="27"/>
      <c r="B183" s="9" t="s">
        <v>385</v>
      </c>
      <c r="C183" s="11" t="s">
        <v>386</v>
      </c>
      <c r="D183" s="11">
        <v>1.0</v>
      </c>
      <c r="E183" s="11" t="s">
        <v>387</v>
      </c>
      <c r="F183" s="11" t="s">
        <v>388</v>
      </c>
    </row>
    <row r="184" ht="60.0" customHeight="1">
      <c r="A184" s="12"/>
      <c r="B184" s="12"/>
      <c r="C184" s="11" t="s">
        <v>389</v>
      </c>
      <c r="D184" s="11">
        <v>1.0</v>
      </c>
      <c r="E184" s="11" t="s">
        <v>390</v>
      </c>
      <c r="F184" s="11" t="s">
        <v>391</v>
      </c>
    </row>
    <row r="185" ht="60.0" customHeight="1">
      <c r="A185" s="12"/>
      <c r="B185" s="12"/>
      <c r="C185" s="11" t="s">
        <v>392</v>
      </c>
      <c r="D185" s="11">
        <v>1.0</v>
      </c>
      <c r="E185" s="11" t="s">
        <v>393</v>
      </c>
      <c r="F185" s="11" t="s">
        <v>394</v>
      </c>
    </row>
    <row r="186" ht="60.0" customHeight="1">
      <c r="A186" s="12"/>
      <c r="B186" s="12"/>
      <c r="C186" s="11" t="s">
        <v>395</v>
      </c>
      <c r="D186" s="11">
        <v>1.0</v>
      </c>
      <c r="E186" s="10" t="s">
        <v>381</v>
      </c>
      <c r="F186" s="11" t="s">
        <v>396</v>
      </c>
    </row>
    <row r="187" ht="89.25" customHeight="1">
      <c r="A187" s="12"/>
      <c r="B187" s="12"/>
      <c r="C187" s="11" t="s">
        <v>397</v>
      </c>
      <c r="D187" s="11">
        <v>1.0</v>
      </c>
      <c r="E187" s="35" t="s">
        <v>398</v>
      </c>
      <c r="F187" s="35" t="s">
        <v>399</v>
      </c>
    </row>
    <row r="188" ht="60.0" customHeight="1">
      <c r="A188" s="12"/>
      <c r="B188" s="12"/>
      <c r="C188" s="11" t="s">
        <v>400</v>
      </c>
      <c r="D188" s="11">
        <v>1.0</v>
      </c>
      <c r="E188" s="11" t="s">
        <v>401</v>
      </c>
      <c r="F188" s="11" t="s">
        <v>396</v>
      </c>
    </row>
    <row r="189" ht="82.5" customHeight="1">
      <c r="A189" s="12"/>
      <c r="B189" s="12"/>
      <c r="C189" s="11" t="s">
        <v>402</v>
      </c>
      <c r="D189" s="11">
        <v>1.0</v>
      </c>
      <c r="E189" s="11" t="s">
        <v>403</v>
      </c>
      <c r="F189" s="11" t="s">
        <v>404</v>
      </c>
    </row>
    <row r="190" ht="60.0" customHeight="1">
      <c r="A190" s="13"/>
      <c r="B190" s="13"/>
      <c r="C190" s="11" t="s">
        <v>405</v>
      </c>
      <c r="D190" s="11">
        <v>1.0</v>
      </c>
      <c r="E190" s="11" t="s">
        <v>406</v>
      </c>
      <c r="F190" s="11" t="s">
        <v>407</v>
      </c>
    </row>
    <row r="191" ht="43.5" customHeight="1">
      <c r="A191" s="6">
        <v>34.0</v>
      </c>
      <c r="B191" s="36" t="s">
        <v>408</v>
      </c>
      <c r="C191" s="5"/>
      <c r="D191" s="37">
        <v>0.0</v>
      </c>
      <c r="E191" s="37"/>
      <c r="F191" s="37"/>
    </row>
    <row r="192" ht="43.5" customHeight="1">
      <c r="A192" s="6">
        <v>35.0</v>
      </c>
      <c r="B192" s="3" t="s">
        <v>409</v>
      </c>
      <c r="C192" s="5"/>
      <c r="D192" s="15">
        <v>3.0</v>
      </c>
      <c r="E192" s="25"/>
      <c r="F192" s="25"/>
    </row>
    <row r="193" ht="60.0" customHeight="1">
      <c r="A193" s="16"/>
      <c r="B193" s="8" t="s">
        <v>409</v>
      </c>
      <c r="C193" s="14" t="s">
        <v>410</v>
      </c>
      <c r="D193" s="14">
        <v>1.0</v>
      </c>
      <c r="E193" s="14" t="s">
        <v>411</v>
      </c>
      <c r="F193" s="14" t="s">
        <v>412</v>
      </c>
    </row>
    <row r="194" ht="60.0" customHeight="1">
      <c r="A194" s="12"/>
      <c r="B194" s="12"/>
      <c r="C194" s="14" t="s">
        <v>413</v>
      </c>
      <c r="D194" s="14">
        <v>1.0</v>
      </c>
      <c r="E194" s="14" t="s">
        <v>414</v>
      </c>
      <c r="F194" s="14" t="s">
        <v>415</v>
      </c>
    </row>
    <row r="195" ht="60.0" customHeight="1">
      <c r="A195" s="13"/>
      <c r="B195" s="13"/>
      <c r="C195" s="14" t="s">
        <v>416</v>
      </c>
      <c r="D195" s="14">
        <v>1.0</v>
      </c>
      <c r="E195" s="14" t="s">
        <v>417</v>
      </c>
      <c r="F195" s="14" t="s">
        <v>418</v>
      </c>
    </row>
    <row r="196" ht="43.5" customHeight="1">
      <c r="A196" s="6">
        <v>36.0</v>
      </c>
      <c r="B196" s="3" t="s">
        <v>419</v>
      </c>
      <c r="C196" s="5"/>
      <c r="D196" s="15">
        <v>1.0</v>
      </c>
      <c r="E196" s="15" t="s">
        <v>18</v>
      </c>
      <c r="F196" s="15" t="s">
        <v>18</v>
      </c>
    </row>
    <row r="197" ht="15.75" customHeight="1">
      <c r="A197" s="28"/>
      <c r="B197" s="28"/>
      <c r="C197" s="11" t="s">
        <v>420</v>
      </c>
      <c r="D197" s="11">
        <v>1.0</v>
      </c>
      <c r="E197" s="11" t="s">
        <v>421</v>
      </c>
      <c r="F197" s="11" t="s">
        <v>422</v>
      </c>
    </row>
    <row r="198" ht="15.75" customHeight="1">
      <c r="A198" s="6">
        <v>37.0</v>
      </c>
      <c r="B198" s="3" t="s">
        <v>423</v>
      </c>
      <c r="C198" s="5"/>
      <c r="D198" s="15">
        <f>D199+D200+D201+D202+D203+D204+D205+D206+D207+D208+D209</f>
        <v>11</v>
      </c>
      <c r="E198" s="25"/>
      <c r="F198" s="25"/>
    </row>
    <row r="199" ht="60.0" customHeight="1">
      <c r="A199" s="38"/>
      <c r="B199" s="9" t="s">
        <v>424</v>
      </c>
      <c r="C199" s="11" t="s">
        <v>425</v>
      </c>
      <c r="D199" s="11">
        <v>1.0</v>
      </c>
      <c r="E199" s="11" t="s">
        <v>426</v>
      </c>
      <c r="F199" s="11" t="s">
        <v>427</v>
      </c>
    </row>
    <row r="200" ht="60.0" customHeight="1">
      <c r="A200" s="12"/>
      <c r="B200" s="12"/>
      <c r="C200" s="11" t="s">
        <v>428</v>
      </c>
      <c r="D200" s="11">
        <v>1.0</v>
      </c>
      <c r="E200" s="11" t="s">
        <v>429</v>
      </c>
      <c r="F200" s="11" t="s">
        <v>427</v>
      </c>
    </row>
    <row r="201" ht="60.0" customHeight="1">
      <c r="A201" s="12"/>
      <c r="B201" s="12"/>
      <c r="C201" s="11" t="s">
        <v>430</v>
      </c>
      <c r="D201" s="11">
        <v>1.0</v>
      </c>
      <c r="E201" s="11" t="s">
        <v>431</v>
      </c>
      <c r="F201" s="11" t="s">
        <v>432</v>
      </c>
    </row>
    <row r="202" ht="60.0" customHeight="1">
      <c r="A202" s="12"/>
      <c r="B202" s="12"/>
      <c r="C202" s="11" t="s">
        <v>433</v>
      </c>
      <c r="D202" s="11">
        <v>1.0</v>
      </c>
      <c r="E202" s="11" t="s">
        <v>434</v>
      </c>
      <c r="F202" s="11" t="s">
        <v>427</v>
      </c>
    </row>
    <row r="203" ht="60.0" customHeight="1">
      <c r="A203" s="12"/>
      <c r="B203" s="12"/>
      <c r="C203" s="11" t="s">
        <v>435</v>
      </c>
      <c r="D203" s="11">
        <v>1.0</v>
      </c>
      <c r="E203" s="11" t="s">
        <v>436</v>
      </c>
      <c r="F203" s="11" t="s">
        <v>427</v>
      </c>
    </row>
    <row r="204" ht="60.0" customHeight="1">
      <c r="A204" s="12"/>
      <c r="B204" s="12"/>
      <c r="C204" s="11" t="s">
        <v>437</v>
      </c>
      <c r="D204" s="11">
        <v>1.0</v>
      </c>
      <c r="E204" s="11" t="s">
        <v>438</v>
      </c>
      <c r="F204" s="11" t="s">
        <v>427</v>
      </c>
    </row>
    <row r="205" ht="60.0" customHeight="1">
      <c r="A205" s="12"/>
      <c r="B205" s="12"/>
      <c r="C205" s="11" t="s">
        <v>439</v>
      </c>
      <c r="D205" s="11">
        <v>1.0</v>
      </c>
      <c r="E205" s="11" t="s">
        <v>440</v>
      </c>
      <c r="F205" s="11" t="s">
        <v>427</v>
      </c>
    </row>
    <row r="206" ht="60.0" customHeight="1">
      <c r="A206" s="12"/>
      <c r="B206" s="12"/>
      <c r="C206" s="11" t="s">
        <v>441</v>
      </c>
      <c r="D206" s="11">
        <v>1.0</v>
      </c>
      <c r="E206" s="11" t="s">
        <v>442</v>
      </c>
      <c r="F206" s="11" t="s">
        <v>427</v>
      </c>
    </row>
    <row r="207" ht="60.0" customHeight="1">
      <c r="A207" s="12"/>
      <c r="B207" s="12"/>
      <c r="C207" s="11" t="s">
        <v>443</v>
      </c>
      <c r="D207" s="11">
        <v>1.0</v>
      </c>
      <c r="E207" s="11" t="s">
        <v>444</v>
      </c>
      <c r="F207" s="11" t="s">
        <v>427</v>
      </c>
    </row>
    <row r="208" ht="60.0" customHeight="1">
      <c r="A208" s="12"/>
      <c r="B208" s="12"/>
      <c r="C208" s="11" t="s">
        <v>445</v>
      </c>
      <c r="D208" s="11">
        <v>1.0</v>
      </c>
      <c r="E208" s="11" t="s">
        <v>446</v>
      </c>
      <c r="F208" s="11" t="s">
        <v>427</v>
      </c>
    </row>
    <row r="209" ht="60.0" customHeight="1">
      <c r="A209" s="13"/>
      <c r="B209" s="13"/>
      <c r="C209" s="11" t="s">
        <v>447</v>
      </c>
      <c r="D209" s="11">
        <v>1.0</v>
      </c>
      <c r="E209" s="11" t="s">
        <v>448</v>
      </c>
      <c r="F209" s="11" t="s">
        <v>427</v>
      </c>
    </row>
    <row r="210" ht="43.5" customHeight="1">
      <c r="A210" s="6">
        <v>38.0</v>
      </c>
      <c r="B210" s="3" t="s">
        <v>449</v>
      </c>
      <c r="C210" s="5"/>
      <c r="D210" s="15">
        <v>12.0</v>
      </c>
      <c r="E210" s="25"/>
      <c r="F210" s="25"/>
    </row>
    <row r="211" ht="60.0" customHeight="1">
      <c r="A211" s="16"/>
      <c r="B211" s="8" t="s">
        <v>449</v>
      </c>
      <c r="C211" s="14" t="s">
        <v>450</v>
      </c>
      <c r="D211" s="14">
        <v>1.0</v>
      </c>
      <c r="E211" s="14" t="s">
        <v>451</v>
      </c>
      <c r="F211" s="14" t="s">
        <v>407</v>
      </c>
    </row>
    <row r="212" ht="60.0" customHeight="1">
      <c r="A212" s="12"/>
      <c r="B212" s="12"/>
      <c r="C212" s="14" t="s">
        <v>452</v>
      </c>
      <c r="D212" s="14">
        <v>1.0</v>
      </c>
      <c r="E212" s="14" t="s">
        <v>453</v>
      </c>
      <c r="F212" s="14" t="s">
        <v>407</v>
      </c>
    </row>
    <row r="213" ht="60.0" customHeight="1">
      <c r="A213" s="12"/>
      <c r="B213" s="12"/>
      <c r="C213" s="14" t="s">
        <v>454</v>
      </c>
      <c r="D213" s="14">
        <v>1.0</v>
      </c>
      <c r="E213" s="14" t="s">
        <v>455</v>
      </c>
      <c r="F213" s="14" t="s">
        <v>407</v>
      </c>
    </row>
    <row r="214" ht="60.0" customHeight="1">
      <c r="A214" s="12"/>
      <c r="B214" s="12"/>
      <c r="C214" s="14" t="s">
        <v>456</v>
      </c>
      <c r="D214" s="14">
        <v>1.0</v>
      </c>
      <c r="E214" s="14" t="s">
        <v>457</v>
      </c>
      <c r="F214" s="14" t="s">
        <v>407</v>
      </c>
    </row>
    <row r="215" ht="60.0" customHeight="1">
      <c r="A215" s="12"/>
      <c r="B215" s="12"/>
      <c r="C215" s="14" t="s">
        <v>458</v>
      </c>
      <c r="D215" s="14">
        <v>1.0</v>
      </c>
      <c r="E215" s="14" t="s">
        <v>459</v>
      </c>
      <c r="F215" s="14" t="s">
        <v>407</v>
      </c>
    </row>
    <row r="216" ht="60.0" customHeight="1">
      <c r="A216" s="12"/>
      <c r="B216" s="12"/>
      <c r="C216" s="14" t="s">
        <v>460</v>
      </c>
      <c r="D216" s="14">
        <v>1.0</v>
      </c>
      <c r="E216" s="14" t="s">
        <v>461</v>
      </c>
      <c r="F216" s="14" t="s">
        <v>407</v>
      </c>
    </row>
    <row r="217" ht="60.0" customHeight="1">
      <c r="A217" s="12"/>
      <c r="B217" s="12"/>
      <c r="C217" s="14" t="s">
        <v>462</v>
      </c>
      <c r="D217" s="14">
        <v>1.0</v>
      </c>
      <c r="E217" s="14" t="s">
        <v>463</v>
      </c>
      <c r="F217" s="14" t="s">
        <v>407</v>
      </c>
    </row>
    <row r="218" ht="60.0" customHeight="1">
      <c r="A218" s="12"/>
      <c r="B218" s="12"/>
      <c r="C218" s="14" t="s">
        <v>464</v>
      </c>
      <c r="D218" s="14">
        <v>1.0</v>
      </c>
      <c r="E218" s="14" t="s">
        <v>465</v>
      </c>
      <c r="F218" s="14" t="s">
        <v>407</v>
      </c>
    </row>
    <row r="219" ht="60.0" customHeight="1">
      <c r="A219" s="12"/>
      <c r="B219" s="12"/>
      <c r="C219" s="14" t="s">
        <v>466</v>
      </c>
      <c r="D219" s="14">
        <v>1.0</v>
      </c>
      <c r="E219" s="14" t="s">
        <v>467</v>
      </c>
      <c r="F219" s="14" t="s">
        <v>407</v>
      </c>
    </row>
    <row r="220" ht="60.0" customHeight="1">
      <c r="A220" s="12"/>
      <c r="B220" s="12"/>
      <c r="C220" s="14" t="s">
        <v>468</v>
      </c>
      <c r="D220" s="14">
        <v>1.0</v>
      </c>
      <c r="E220" s="14" t="s">
        <v>469</v>
      </c>
      <c r="F220" s="14" t="s">
        <v>407</v>
      </c>
    </row>
    <row r="221" ht="60.0" customHeight="1">
      <c r="A221" s="12"/>
      <c r="B221" s="12"/>
      <c r="C221" s="14" t="s">
        <v>470</v>
      </c>
      <c r="D221" s="14">
        <v>1.0</v>
      </c>
      <c r="E221" s="14" t="s">
        <v>471</v>
      </c>
      <c r="F221" s="14" t="s">
        <v>407</v>
      </c>
    </row>
    <row r="222" ht="60.0" customHeight="1">
      <c r="A222" s="13"/>
      <c r="B222" s="13"/>
      <c r="C222" s="14" t="s">
        <v>472</v>
      </c>
      <c r="D222" s="14">
        <v>1.0</v>
      </c>
      <c r="E222" s="14" t="s">
        <v>473</v>
      </c>
      <c r="F222" s="14" t="s">
        <v>407</v>
      </c>
    </row>
    <row r="223" ht="43.5" customHeight="1">
      <c r="A223" s="6">
        <v>39.0</v>
      </c>
      <c r="B223" s="3" t="s">
        <v>474</v>
      </c>
      <c r="C223" s="5"/>
      <c r="D223" s="15">
        <f>D224+D227+D228+D229+D230+D231+D232+D233+D234+D235+D236+D237</f>
        <v>14</v>
      </c>
      <c r="E223" s="25"/>
      <c r="F223" s="25"/>
    </row>
    <row r="224" ht="60.0" customHeight="1">
      <c r="A224" s="16"/>
      <c r="B224" s="8" t="s">
        <v>474</v>
      </c>
      <c r="C224" s="8" t="s">
        <v>475</v>
      </c>
      <c r="D224" s="8">
        <v>3.0</v>
      </c>
      <c r="E224" s="14" t="s">
        <v>476</v>
      </c>
      <c r="F224" s="8" t="s">
        <v>477</v>
      </c>
    </row>
    <row r="225" ht="60.0" customHeight="1">
      <c r="A225" s="12"/>
      <c r="B225" s="12"/>
      <c r="C225" s="12"/>
      <c r="D225" s="12"/>
      <c r="E225" s="14" t="s">
        <v>478</v>
      </c>
      <c r="F225" s="12"/>
    </row>
    <row r="226" ht="60.0" customHeight="1">
      <c r="A226" s="12"/>
      <c r="B226" s="12"/>
      <c r="C226" s="13"/>
      <c r="D226" s="13"/>
      <c r="E226" s="14" t="s">
        <v>479</v>
      </c>
      <c r="F226" s="13"/>
    </row>
    <row r="227" ht="60.0" customHeight="1">
      <c r="A227" s="12"/>
      <c r="B227" s="12"/>
      <c r="C227" s="14" t="s">
        <v>480</v>
      </c>
      <c r="D227" s="14">
        <v>1.0</v>
      </c>
      <c r="E227" s="14" t="s">
        <v>481</v>
      </c>
      <c r="F227" s="14" t="s">
        <v>477</v>
      </c>
    </row>
    <row r="228" ht="60.0" customHeight="1">
      <c r="A228" s="12"/>
      <c r="B228" s="12"/>
      <c r="C228" s="14" t="s">
        <v>482</v>
      </c>
      <c r="D228" s="14">
        <v>1.0</v>
      </c>
      <c r="E228" s="14" t="s">
        <v>483</v>
      </c>
      <c r="F228" s="14" t="s">
        <v>477</v>
      </c>
    </row>
    <row r="229" ht="60.0" customHeight="1">
      <c r="A229" s="12"/>
      <c r="B229" s="12"/>
      <c r="C229" s="14" t="s">
        <v>484</v>
      </c>
      <c r="D229" s="14">
        <v>1.0</v>
      </c>
      <c r="E229" s="14" t="s">
        <v>485</v>
      </c>
      <c r="F229" s="14" t="s">
        <v>477</v>
      </c>
    </row>
    <row r="230" ht="60.0" customHeight="1">
      <c r="A230" s="12"/>
      <c r="B230" s="12"/>
      <c r="C230" s="14" t="s">
        <v>486</v>
      </c>
      <c r="D230" s="14">
        <v>1.0</v>
      </c>
      <c r="E230" s="14" t="s">
        <v>487</v>
      </c>
      <c r="F230" s="14" t="s">
        <v>477</v>
      </c>
    </row>
    <row r="231" ht="60.0" customHeight="1">
      <c r="A231" s="12"/>
      <c r="B231" s="12"/>
      <c r="C231" s="14" t="s">
        <v>488</v>
      </c>
      <c r="D231" s="14">
        <v>1.0</v>
      </c>
      <c r="E231" s="14" t="s">
        <v>489</v>
      </c>
      <c r="F231" s="14" t="s">
        <v>477</v>
      </c>
    </row>
    <row r="232" ht="60.0" customHeight="1">
      <c r="A232" s="12"/>
      <c r="B232" s="12"/>
      <c r="C232" s="14" t="s">
        <v>490</v>
      </c>
      <c r="D232" s="14">
        <v>1.0</v>
      </c>
      <c r="E232" s="14" t="s">
        <v>491</v>
      </c>
      <c r="F232" s="14" t="s">
        <v>477</v>
      </c>
    </row>
    <row r="233" ht="60.0" customHeight="1">
      <c r="A233" s="12"/>
      <c r="B233" s="12"/>
      <c r="C233" s="14" t="s">
        <v>492</v>
      </c>
      <c r="D233" s="14">
        <v>1.0</v>
      </c>
      <c r="E233" s="14" t="s">
        <v>493</v>
      </c>
      <c r="F233" s="14" t="s">
        <v>477</v>
      </c>
    </row>
    <row r="234" ht="60.0" customHeight="1">
      <c r="A234" s="12"/>
      <c r="B234" s="12"/>
      <c r="C234" s="14" t="s">
        <v>494</v>
      </c>
      <c r="D234" s="14">
        <v>1.0</v>
      </c>
      <c r="E234" s="14" t="s">
        <v>495</v>
      </c>
      <c r="F234" s="14" t="s">
        <v>477</v>
      </c>
    </row>
    <row r="235" ht="60.0" customHeight="1">
      <c r="A235" s="12"/>
      <c r="B235" s="12"/>
      <c r="C235" s="14" t="s">
        <v>496</v>
      </c>
      <c r="D235" s="14">
        <v>1.0</v>
      </c>
      <c r="E235" s="14" t="s">
        <v>497</v>
      </c>
      <c r="F235" s="14" t="s">
        <v>477</v>
      </c>
    </row>
    <row r="236" ht="60.0" customHeight="1">
      <c r="A236" s="12"/>
      <c r="B236" s="12"/>
      <c r="C236" s="14" t="s">
        <v>498</v>
      </c>
      <c r="D236" s="14">
        <v>1.0</v>
      </c>
      <c r="E236" s="14" t="s">
        <v>499</v>
      </c>
      <c r="F236" s="14" t="s">
        <v>477</v>
      </c>
    </row>
    <row r="237" ht="60.0" customHeight="1">
      <c r="A237" s="13"/>
      <c r="B237" s="13"/>
      <c r="C237" s="14" t="s">
        <v>500</v>
      </c>
      <c r="D237" s="14">
        <v>1.0</v>
      </c>
      <c r="E237" s="14" t="s">
        <v>501</v>
      </c>
      <c r="F237" s="14" t="s">
        <v>477</v>
      </c>
    </row>
    <row r="238" ht="43.5" customHeight="1">
      <c r="A238" s="6">
        <v>40.0</v>
      </c>
      <c r="B238" s="3" t="s">
        <v>502</v>
      </c>
      <c r="C238" s="5"/>
      <c r="D238" s="15">
        <f>D239+D240+D241+D242+D243+D244+D245+D246+D247</f>
        <v>7</v>
      </c>
      <c r="E238" s="15" t="s">
        <v>18</v>
      </c>
      <c r="F238" s="15" t="s">
        <v>18</v>
      </c>
    </row>
    <row r="239" ht="60.0" customHeight="1">
      <c r="A239" s="27"/>
      <c r="B239" s="9" t="s">
        <v>502</v>
      </c>
      <c r="C239" s="39" t="s">
        <v>503</v>
      </c>
      <c r="D239" s="40">
        <v>1.0</v>
      </c>
      <c r="E239" s="40" t="s">
        <v>504</v>
      </c>
      <c r="F239" s="40" t="s">
        <v>505</v>
      </c>
    </row>
    <row r="240" ht="60.0" customHeight="1">
      <c r="A240" s="12"/>
      <c r="B240" s="12"/>
      <c r="C240" s="41" t="s">
        <v>506</v>
      </c>
      <c r="D240" s="42">
        <v>1.0</v>
      </c>
      <c r="E240" s="42" t="s">
        <v>507</v>
      </c>
      <c r="F240" s="42" t="s">
        <v>508</v>
      </c>
    </row>
    <row r="241" ht="60.0" customHeight="1">
      <c r="A241" s="12"/>
      <c r="B241" s="12"/>
      <c r="C241" s="41" t="s">
        <v>509</v>
      </c>
      <c r="D241" s="42">
        <v>1.0</v>
      </c>
      <c r="E241" s="42" t="s">
        <v>510</v>
      </c>
      <c r="F241" s="42" t="s">
        <v>508</v>
      </c>
    </row>
    <row r="242" ht="60.0" customHeight="1">
      <c r="A242" s="12"/>
      <c r="B242" s="12"/>
      <c r="C242" s="41" t="s">
        <v>511</v>
      </c>
      <c r="D242" s="42">
        <v>0.0</v>
      </c>
      <c r="E242" s="42" t="s">
        <v>18</v>
      </c>
      <c r="F242" s="42" t="s">
        <v>18</v>
      </c>
    </row>
    <row r="243" ht="60.0" customHeight="1">
      <c r="A243" s="12"/>
      <c r="B243" s="12"/>
      <c r="C243" s="41" t="s">
        <v>512</v>
      </c>
      <c r="D243" s="42">
        <v>1.0</v>
      </c>
      <c r="E243" s="42" t="s">
        <v>513</v>
      </c>
      <c r="F243" s="42" t="s">
        <v>514</v>
      </c>
    </row>
    <row r="244" ht="60.0" customHeight="1">
      <c r="A244" s="12"/>
      <c r="B244" s="12"/>
      <c r="C244" s="41" t="s">
        <v>515</v>
      </c>
      <c r="D244" s="42">
        <v>0.0</v>
      </c>
      <c r="E244" s="42" t="s">
        <v>18</v>
      </c>
      <c r="F244" s="42" t="s">
        <v>18</v>
      </c>
    </row>
    <row r="245" ht="60.0" customHeight="1">
      <c r="A245" s="12"/>
      <c r="B245" s="12"/>
      <c r="C245" s="41" t="s">
        <v>516</v>
      </c>
      <c r="D245" s="42">
        <v>1.0</v>
      </c>
      <c r="E245" s="42" t="s">
        <v>517</v>
      </c>
      <c r="F245" s="42" t="s">
        <v>518</v>
      </c>
    </row>
    <row r="246" ht="60.0" customHeight="1">
      <c r="A246" s="12"/>
      <c r="B246" s="12"/>
      <c r="C246" s="41" t="s">
        <v>519</v>
      </c>
      <c r="D246" s="42">
        <v>1.0</v>
      </c>
      <c r="E246" s="42" t="s">
        <v>520</v>
      </c>
      <c r="F246" s="42" t="s">
        <v>521</v>
      </c>
    </row>
    <row r="247" ht="60.0" customHeight="1">
      <c r="A247" s="13"/>
      <c r="B247" s="13"/>
      <c r="C247" s="41" t="s">
        <v>522</v>
      </c>
      <c r="D247" s="42">
        <v>1.0</v>
      </c>
      <c r="E247" s="42" t="s">
        <v>523</v>
      </c>
      <c r="F247" s="42" t="s">
        <v>524</v>
      </c>
    </row>
    <row r="248" ht="33.0" customHeight="1">
      <c r="A248" s="6">
        <v>41.0</v>
      </c>
      <c r="B248" s="3" t="s">
        <v>525</v>
      </c>
      <c r="C248" s="5"/>
      <c r="D248" s="15">
        <f>D249+D250+D251+D252+D253+D254+D255+D256+D257+D258</f>
        <v>10</v>
      </c>
      <c r="E248" s="25"/>
      <c r="F248" s="25"/>
    </row>
    <row r="249" ht="146.25" customHeight="1">
      <c r="A249" s="38"/>
      <c r="B249" s="9" t="s">
        <v>525</v>
      </c>
      <c r="C249" s="11" t="s">
        <v>526</v>
      </c>
      <c r="D249" s="11">
        <v>1.0</v>
      </c>
      <c r="E249" s="11" t="s">
        <v>527</v>
      </c>
      <c r="F249" s="11" t="s">
        <v>528</v>
      </c>
    </row>
    <row r="250" ht="91.5" customHeight="1">
      <c r="A250" s="12"/>
      <c r="B250" s="12"/>
      <c r="C250" s="11" t="s">
        <v>529</v>
      </c>
      <c r="D250" s="11">
        <v>1.0</v>
      </c>
      <c r="E250" s="11" t="s">
        <v>530</v>
      </c>
      <c r="F250" s="11" t="s">
        <v>531</v>
      </c>
    </row>
    <row r="251" ht="60.0" customHeight="1">
      <c r="A251" s="12"/>
      <c r="B251" s="12"/>
      <c r="C251" s="11" t="s">
        <v>532</v>
      </c>
      <c r="D251" s="43">
        <v>1.0</v>
      </c>
      <c r="E251" s="44" t="s">
        <v>533</v>
      </c>
      <c r="F251" s="11" t="s">
        <v>534</v>
      </c>
    </row>
    <row r="252" ht="104.25" customHeight="1">
      <c r="A252" s="12"/>
      <c r="B252" s="12"/>
      <c r="C252" s="11" t="s">
        <v>535</v>
      </c>
      <c r="D252" s="11">
        <v>1.0</v>
      </c>
      <c r="E252" s="11" t="s">
        <v>536</v>
      </c>
      <c r="F252" s="11" t="s">
        <v>537</v>
      </c>
    </row>
    <row r="253" ht="60.0" customHeight="1">
      <c r="A253" s="12"/>
      <c r="B253" s="12"/>
      <c r="C253" s="11" t="s">
        <v>538</v>
      </c>
      <c r="D253" s="11">
        <v>1.0</v>
      </c>
      <c r="E253" s="11" t="s">
        <v>539</v>
      </c>
      <c r="F253" s="11" t="s">
        <v>540</v>
      </c>
    </row>
    <row r="254" ht="60.0" customHeight="1">
      <c r="A254" s="12"/>
      <c r="B254" s="12"/>
      <c r="C254" s="11" t="s">
        <v>541</v>
      </c>
      <c r="D254" s="11">
        <v>1.0</v>
      </c>
      <c r="E254" s="11" t="s">
        <v>542</v>
      </c>
      <c r="F254" s="11" t="s">
        <v>543</v>
      </c>
    </row>
    <row r="255" ht="60.0" customHeight="1">
      <c r="A255" s="12"/>
      <c r="B255" s="12"/>
      <c r="C255" s="11" t="s">
        <v>544</v>
      </c>
      <c r="D255" s="11">
        <v>1.0</v>
      </c>
      <c r="E255" s="11" t="s">
        <v>545</v>
      </c>
      <c r="F255" s="11" t="s">
        <v>546</v>
      </c>
    </row>
    <row r="256" ht="60.0" customHeight="1">
      <c r="A256" s="12"/>
      <c r="B256" s="12"/>
      <c r="C256" s="11" t="s">
        <v>547</v>
      </c>
      <c r="D256" s="11">
        <v>1.0</v>
      </c>
      <c r="E256" s="11" t="s">
        <v>548</v>
      </c>
      <c r="F256" s="11" t="s">
        <v>549</v>
      </c>
    </row>
    <row r="257" ht="60.0" customHeight="1">
      <c r="A257" s="12"/>
      <c r="B257" s="12"/>
      <c r="C257" s="43" t="s">
        <v>550</v>
      </c>
      <c r="D257" s="43">
        <v>1.0</v>
      </c>
      <c r="E257" s="43" t="s">
        <v>551</v>
      </c>
      <c r="F257" s="11" t="s">
        <v>552</v>
      </c>
    </row>
    <row r="258" ht="60.0" customHeight="1">
      <c r="A258" s="13"/>
      <c r="B258" s="13"/>
      <c r="C258" s="11" t="s">
        <v>553</v>
      </c>
      <c r="D258" s="11">
        <v>1.0</v>
      </c>
      <c r="E258" s="11" t="s">
        <v>554</v>
      </c>
      <c r="F258" s="11" t="s">
        <v>555</v>
      </c>
    </row>
    <row r="259" ht="43.5" customHeight="1">
      <c r="A259" s="6">
        <v>42.0</v>
      </c>
      <c r="B259" s="3" t="s">
        <v>556</v>
      </c>
      <c r="C259" s="5"/>
      <c r="D259" s="15">
        <v>4.0</v>
      </c>
      <c r="E259" s="25"/>
      <c r="F259" s="25"/>
    </row>
    <row r="260" ht="104.25" customHeight="1">
      <c r="A260" s="17"/>
      <c r="B260" s="8" t="s">
        <v>557</v>
      </c>
      <c r="C260" s="14" t="s">
        <v>558</v>
      </c>
      <c r="D260" s="14">
        <v>1.0</v>
      </c>
      <c r="E260" s="14" t="s">
        <v>559</v>
      </c>
      <c r="F260" s="8" t="s">
        <v>560</v>
      </c>
    </row>
    <row r="261" ht="60.0" customHeight="1">
      <c r="A261" s="12"/>
      <c r="B261" s="12"/>
      <c r="C261" s="8" t="s">
        <v>561</v>
      </c>
      <c r="D261" s="8">
        <v>1.0</v>
      </c>
      <c r="E261" s="14" t="s">
        <v>562</v>
      </c>
      <c r="F261" s="12"/>
    </row>
    <row r="262" ht="60.0" customHeight="1">
      <c r="A262" s="12"/>
      <c r="B262" s="12"/>
      <c r="C262" s="13"/>
      <c r="D262" s="13"/>
      <c r="E262" s="14" t="s">
        <v>563</v>
      </c>
      <c r="F262" s="12"/>
    </row>
    <row r="263" ht="60.0" customHeight="1">
      <c r="A263" s="12"/>
      <c r="B263" s="12"/>
      <c r="C263" s="8" t="s">
        <v>564</v>
      </c>
      <c r="D263" s="8">
        <v>1.0</v>
      </c>
      <c r="E263" s="14" t="s">
        <v>562</v>
      </c>
      <c r="F263" s="12"/>
    </row>
    <row r="264" ht="60.0" customHeight="1">
      <c r="A264" s="12"/>
      <c r="B264" s="12"/>
      <c r="C264" s="13"/>
      <c r="D264" s="13"/>
      <c r="E264" s="14" t="s">
        <v>565</v>
      </c>
      <c r="F264" s="12"/>
    </row>
    <row r="265" ht="60.0" customHeight="1">
      <c r="A265" s="12"/>
      <c r="B265" s="12"/>
      <c r="C265" s="8" t="s">
        <v>566</v>
      </c>
      <c r="D265" s="8">
        <v>1.0</v>
      </c>
      <c r="E265" s="14" t="s">
        <v>562</v>
      </c>
      <c r="F265" s="12"/>
    </row>
    <row r="266" ht="60.0" customHeight="1">
      <c r="A266" s="13"/>
      <c r="B266" s="13"/>
      <c r="C266" s="13"/>
      <c r="D266" s="13"/>
      <c r="E266" s="14" t="s">
        <v>567</v>
      </c>
      <c r="F266" s="13"/>
    </row>
  </sheetData>
  <mergeCells count="118">
    <mergeCell ref="A3:C3"/>
    <mergeCell ref="A4:C4"/>
    <mergeCell ref="A5:A8"/>
    <mergeCell ref="B5:B8"/>
    <mergeCell ref="C5:C8"/>
    <mergeCell ref="D5:D8"/>
    <mergeCell ref="E7:E8"/>
    <mergeCell ref="A1:F1"/>
    <mergeCell ref="A10:A14"/>
    <mergeCell ref="B10:B14"/>
    <mergeCell ref="C10:C14"/>
    <mergeCell ref="D10:D14"/>
    <mergeCell ref="F10:F14"/>
    <mergeCell ref="A22:C22"/>
    <mergeCell ref="B23:C23"/>
    <mergeCell ref="A33:A38"/>
    <mergeCell ref="B33:B38"/>
    <mergeCell ref="C37:C38"/>
    <mergeCell ref="D37:D38"/>
    <mergeCell ref="E37:E38"/>
    <mergeCell ref="F37:F38"/>
    <mergeCell ref="B39:C39"/>
    <mergeCell ref="A24:A31"/>
    <mergeCell ref="B24:B31"/>
    <mergeCell ref="C24:C25"/>
    <mergeCell ref="D24:D25"/>
    <mergeCell ref="E24:E25"/>
    <mergeCell ref="F24:F25"/>
    <mergeCell ref="B32:C32"/>
    <mergeCell ref="F40:F61"/>
    <mergeCell ref="F66:F80"/>
    <mergeCell ref="F82:F85"/>
    <mergeCell ref="F94:F97"/>
    <mergeCell ref="F107:F112"/>
    <mergeCell ref="B82:B85"/>
    <mergeCell ref="B86:C86"/>
    <mergeCell ref="B199:B209"/>
    <mergeCell ref="B210:C210"/>
    <mergeCell ref="B191:C191"/>
    <mergeCell ref="B192:C192"/>
    <mergeCell ref="A193:A195"/>
    <mergeCell ref="B193:B195"/>
    <mergeCell ref="B196:C196"/>
    <mergeCell ref="B198:C198"/>
    <mergeCell ref="A199:A209"/>
    <mergeCell ref="A211:A222"/>
    <mergeCell ref="B211:B222"/>
    <mergeCell ref="B223:C223"/>
    <mergeCell ref="A224:A237"/>
    <mergeCell ref="C224:C226"/>
    <mergeCell ref="D224:D226"/>
    <mergeCell ref="F224:F226"/>
    <mergeCell ref="B224:B237"/>
    <mergeCell ref="B238:C238"/>
    <mergeCell ref="A239:A247"/>
    <mergeCell ref="B239:B247"/>
    <mergeCell ref="B248:C248"/>
    <mergeCell ref="B249:B258"/>
    <mergeCell ref="B259:C259"/>
    <mergeCell ref="C263:C264"/>
    <mergeCell ref="C265:C266"/>
    <mergeCell ref="A249:A258"/>
    <mergeCell ref="A260:A266"/>
    <mergeCell ref="B260:B266"/>
    <mergeCell ref="F260:F266"/>
    <mergeCell ref="C261:C262"/>
    <mergeCell ref="D261:D262"/>
    <mergeCell ref="D263:D264"/>
    <mergeCell ref="D265:D266"/>
    <mergeCell ref="A40:A62"/>
    <mergeCell ref="B40:B62"/>
    <mergeCell ref="B63:C63"/>
    <mergeCell ref="B64:C64"/>
    <mergeCell ref="B65:B80"/>
    <mergeCell ref="C65:C66"/>
    <mergeCell ref="B81:C81"/>
    <mergeCell ref="A65:A80"/>
    <mergeCell ref="A82:A85"/>
    <mergeCell ref="A87:A97"/>
    <mergeCell ref="B87:B97"/>
    <mergeCell ref="B98:C98"/>
    <mergeCell ref="B99:C99"/>
    <mergeCell ref="B100:C100"/>
    <mergeCell ref="A101:A105"/>
    <mergeCell ref="B101:B105"/>
    <mergeCell ref="B106:C106"/>
    <mergeCell ref="B107:B112"/>
    <mergeCell ref="B113:C113"/>
    <mergeCell ref="B114:C114"/>
    <mergeCell ref="B116:C116"/>
    <mergeCell ref="A107:A111"/>
    <mergeCell ref="A117:A134"/>
    <mergeCell ref="B117:B134"/>
    <mergeCell ref="B135:C135"/>
    <mergeCell ref="A136:A152"/>
    <mergeCell ref="C136:C137"/>
    <mergeCell ref="F139:F152"/>
    <mergeCell ref="B136:B152"/>
    <mergeCell ref="B153:C153"/>
    <mergeCell ref="B154:B159"/>
    <mergeCell ref="B160:C160"/>
    <mergeCell ref="A161:A165"/>
    <mergeCell ref="B161:B165"/>
    <mergeCell ref="B166:C166"/>
    <mergeCell ref="B168:C168"/>
    <mergeCell ref="B170:C170"/>
    <mergeCell ref="A171:A172"/>
    <mergeCell ref="B171:B172"/>
    <mergeCell ref="B173:C173"/>
    <mergeCell ref="A174:A176"/>
    <mergeCell ref="F174:F176"/>
    <mergeCell ref="B174:B176"/>
    <mergeCell ref="B177:C177"/>
    <mergeCell ref="A178:A181"/>
    <mergeCell ref="B178:B181"/>
    <mergeCell ref="B182:C182"/>
    <mergeCell ref="A183:A190"/>
    <mergeCell ref="B183:B190"/>
  </mergeCells>
  <hyperlinks>
    <hyperlink r:id="rId1" ref="F88"/>
  </hyperlinks>
  <printOptions/>
  <pageMargins bottom="0.75" footer="0.0" header="0.0" left="0.7" right="0.7" top="0.75"/>
  <pageSetup fitToHeight="0" paperSize="9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2023-05-16T02:31:47Z</dcterms:created>
  <dc:creator>Ходакова Людмила Сергеевна</dc:creator>
</cp:coreProperties>
</file>